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'Cases'!$B$17:$E$453</definedName>
    <definedName name="_xlnm._FilterDatabase" localSheetId="1" hidden="1">'Steps'!$B$8:$H$2177</definedName>
    <definedName name="Excel_BuiltIn_Print_Area_1">'Cases'!$B$1:$E$65533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<sst xmlns="http://schemas.openxmlformats.org/spreadsheetml/2006/main" count="99" uniqueCount="70">
  <si>
    <t>Case Title : GTA03_Input/Output</t>
  </si>
  <si>
    <t xml:space="preserve">Hardware : </t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</si>
  <si>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</si>
  <si>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</si>
  <si>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</si>
  <si>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                Functionality</t>
    </r>
  </si>
  <si>
    <r>
      <t xml:space="preserve">Test Environment : </t>
    </r>
    <r>
      <rPr>
        <sz val="10"/>
        <rFont val="Arial"/>
        <family val="2"/>
      </rPr>
      <t xml:space="preserve">Device, </t>
    </r>
  </si>
  <si>
    <r>
      <t xml:space="preserve">Total Test Cases : </t>
    </r>
    <r>
      <rPr>
        <sz val="10"/>
        <rFont val="Arial"/>
        <family val="2"/>
      </rPr>
      <t>15 cases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</si>
  <si>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</si>
  <si>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</si>
  <si>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</si>
  <si>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Title</t>
  </si>
  <si>
    <t>Priority</t>
  </si>
  <si>
    <t>Reference (Spec)</t>
  </si>
  <si>
    <t xml:space="preserve">General </t>
  </si>
  <si>
    <t>1.1.1</t>
  </si>
  <si>
    <t>Enter I/O screen</t>
  </si>
  <si>
    <t>I</t>
  </si>
  <si>
    <t xml:space="preserve">List View </t>
  </si>
  <si>
    <t>1.2.1</t>
  </si>
  <si>
    <t>Check I/O view screen while history list is empty</t>
  </si>
  <si>
    <t>II</t>
  </si>
  <si>
    <t>1.2.2</t>
  </si>
  <si>
    <t xml:space="preserve">Try to add one list by Incoming call </t>
  </si>
  <si>
    <t>1.2.3</t>
  </si>
  <si>
    <t xml:space="preserve">Try to add one list by Outgoing call </t>
  </si>
  <si>
    <t>1.2.4</t>
  </si>
  <si>
    <t>Try to add one list by Missed call</t>
  </si>
  <si>
    <t>1.2.5</t>
  </si>
  <si>
    <t>Open Detail screen</t>
  </si>
  <si>
    <t>1.2.6</t>
  </si>
  <si>
    <t>Check I/O view screen while history list is full</t>
  </si>
  <si>
    <t>1.2.7</t>
  </si>
  <si>
    <t>Try to add one list while history list is full</t>
  </si>
  <si>
    <t>Edit</t>
  </si>
  <si>
    <t>1.3.1</t>
  </si>
  <si>
    <t>Delete History one by one</t>
  </si>
  <si>
    <t>Event handling</t>
  </si>
  <si>
    <t>1.4.1</t>
  </si>
  <si>
    <t>Receive message in view screen</t>
  </si>
  <si>
    <t>1.4.2</t>
  </si>
  <si>
    <t>Incoming a call while Deleting history</t>
  </si>
  <si>
    <t>1.4.3</t>
  </si>
  <si>
    <t>Incoming a call while history view screen</t>
  </si>
  <si>
    <t>1.4.4</t>
  </si>
  <si>
    <t>Check to see if the missed call indicator is displayed in Home&gt;I/O</t>
  </si>
  <si>
    <t>Case Title : Input/Output</t>
  </si>
  <si>
    <t>Steps</t>
  </si>
  <si>
    <t>Description</t>
  </si>
  <si>
    <t>Expected Value</t>
  </si>
  <si>
    <t>Result</t>
  </si>
  <si>
    <t>Remarks</t>
  </si>
  <si>
    <t>1.2.8</t>
  </si>
  <si>
    <t>1.2.9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</si>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</sst>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_ "/>
    <numFmt numFmtId="167" formatCode="MM&quot;월 &quot;DD\일"/>
    <numFmt numFmtId="168" formatCode="MM:SS.0"/>
    <numFmt numFmtId="169" formatCode="0%"/>
    <numFmt numFmtId="170" formatCode="[H]:MM:SS"/>
    <numFmt numFmtId="171" formatCode="M/D/YYYY"/>
  </numFmts>
  <fonts count="17">
    <font>
      <sz val="10"/>
      <name val="Arial"/>
      <family val="2"/>
    </font>
    <font>
      <sz val="10"/>
      <name val="angsananew"/>
      <family val="2"/>
    </font>
    <font>
      <b/>
      <sz val="10"/>
      <name val="Arial"/>
      <family val="2"/>
    </font>
    <font>
      <b/>
      <sz val="10"/>
      <name val="angsananew"/>
      <family val="2"/>
    </font>
    <font>
      <b/>
      <sz val="10"/>
      <color indexed="8"/>
      <name val="angsananew"/>
      <family val="2"/>
    </font>
    <font>
      <sz val="10"/>
      <color indexed="8"/>
      <name val="angsananew"/>
      <family val="2"/>
    </font>
    <font>
      <sz val="10"/>
      <color indexed="8"/>
      <name val="Arial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sz val="10"/>
      <color indexed="10"/>
      <name val="angsananew"/>
      <family val="2"/>
    </font>
    <font>
      <sz val="12"/>
      <name val="宋体"/>
      <family val="0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2" xfId="0" applyFont="1" applyBorder="1" applyAlignment="1">
      <alignment horizontal="justify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horizontal="left" wrapText="1"/>
    </xf>
    <xf numFmtId="164" fontId="2" fillId="0" borderId="6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5" fontId="3" fillId="2" borderId="7" xfId="0" applyNumberFormat="1" applyFont="1" applyFill="1" applyBorder="1" applyAlignment="1">
      <alignment horizontal="center" vertical="center"/>
    </xf>
    <xf numFmtId="164" fontId="3" fillId="2" borderId="8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wrapText="1"/>
    </xf>
    <xf numFmtId="164" fontId="3" fillId="3" borderId="9" xfId="0" applyNumberFormat="1" applyFont="1" applyFill="1" applyBorder="1" applyAlignment="1">
      <alignment horizontal="left" wrapText="1"/>
    </xf>
    <xf numFmtId="164" fontId="3" fillId="3" borderId="10" xfId="0" applyFont="1" applyFill="1" applyBorder="1" applyAlignment="1">
      <alignment horizontal="left" wrapText="1"/>
    </xf>
    <xf numFmtId="164" fontId="3" fillId="3" borderId="1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wrapText="1"/>
    </xf>
    <xf numFmtId="164" fontId="5" fillId="4" borderId="9" xfId="0" applyNumberFormat="1" applyFont="1" applyFill="1" applyBorder="1" applyAlignment="1">
      <alignment horizontal="left" wrapText="1"/>
    </xf>
    <xf numFmtId="164" fontId="5" fillId="4" borderId="10" xfId="0" applyFont="1" applyFill="1" applyBorder="1" applyAlignment="1">
      <alignment horizontal="left" wrapText="1"/>
    </xf>
    <xf numFmtId="164" fontId="5" fillId="4" borderId="10" xfId="0" applyFont="1" applyFill="1" applyBorder="1" applyAlignment="1">
      <alignment horizontal="center" wrapText="1"/>
    </xf>
    <xf numFmtId="164" fontId="4" fillId="4" borderId="10" xfId="0" applyFont="1" applyFill="1" applyBorder="1" applyAlignment="1">
      <alignment horizontal="left" wrapText="1"/>
    </xf>
    <xf numFmtId="164" fontId="6" fillId="4" borderId="0" xfId="0" applyFont="1" applyFill="1" applyAlignment="1">
      <alignment/>
    </xf>
    <xf numFmtId="164" fontId="1" fillId="0" borderId="0" xfId="0" applyFont="1" applyFill="1" applyBorder="1" applyAlignment="1">
      <alignment wrapText="1"/>
    </xf>
    <xf numFmtId="164" fontId="1" fillId="4" borderId="0" xfId="0" applyFont="1" applyFill="1" applyBorder="1" applyAlignment="1">
      <alignment wrapText="1"/>
    </xf>
    <xf numFmtId="164" fontId="1" fillId="4" borderId="9" xfId="0" applyNumberFormat="1" applyFont="1" applyFill="1" applyBorder="1" applyAlignment="1">
      <alignment horizontal="left" wrapText="1"/>
    </xf>
    <xf numFmtId="164" fontId="1" fillId="4" borderId="10" xfId="0" applyFont="1" applyFill="1" applyBorder="1" applyAlignment="1">
      <alignment horizontal="left" wrapText="1"/>
    </xf>
    <xf numFmtId="164" fontId="1" fillId="4" borderId="10" xfId="0" applyFont="1" applyFill="1" applyBorder="1" applyAlignment="1">
      <alignment horizontal="center" wrapText="1"/>
    </xf>
    <xf numFmtId="164" fontId="3" fillId="4" borderId="10" xfId="0" applyFont="1" applyFill="1" applyBorder="1" applyAlignment="1">
      <alignment horizontal="left" wrapText="1"/>
    </xf>
    <xf numFmtId="164" fontId="0" fillId="4" borderId="0" xfId="0" applyFill="1" applyAlignment="1">
      <alignment/>
    </xf>
    <xf numFmtId="164" fontId="1" fillId="3" borderId="10" xfId="0" applyFont="1" applyFill="1" applyBorder="1" applyAlignment="1">
      <alignment horizontal="center" wrapText="1"/>
    </xf>
    <xf numFmtId="165" fontId="1" fillId="4" borderId="9" xfId="0" applyNumberFormat="1" applyFont="1" applyFill="1" applyBorder="1" applyAlignment="1">
      <alignment horizontal="left" wrapText="1"/>
    </xf>
    <xf numFmtId="164" fontId="1" fillId="0" borderId="10" xfId="0" applyFont="1" applyFill="1" applyBorder="1" applyAlignment="1">
      <alignment wrapText="1"/>
    </xf>
    <xf numFmtId="164" fontId="1" fillId="4" borderId="10" xfId="0" applyFont="1" applyFill="1" applyBorder="1" applyAlignment="1">
      <alignment horizontal="center" vertical="center" wrapText="1"/>
    </xf>
    <xf numFmtId="166" fontId="1" fillId="4" borderId="9" xfId="0" applyNumberFormat="1" applyFont="1" applyFill="1" applyBorder="1" applyAlignment="1">
      <alignment horizontal="left" wrapText="1"/>
    </xf>
    <xf numFmtId="164" fontId="1" fillId="4" borderId="10" xfId="0" applyFont="1" applyFill="1" applyBorder="1" applyAlignment="1">
      <alignment vertical="center" wrapText="1"/>
    </xf>
    <xf numFmtId="164" fontId="5" fillId="4" borderId="10" xfId="0" applyFont="1" applyFill="1" applyBorder="1" applyAlignment="1">
      <alignment wrapText="1"/>
    </xf>
    <xf numFmtId="164" fontId="3" fillId="4" borderId="9" xfId="0" applyFont="1" applyFill="1" applyBorder="1" applyAlignment="1">
      <alignment horizontal="left" wrapText="1"/>
    </xf>
    <xf numFmtId="164" fontId="3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 horizontal="center" vertical="center" wrapText="1"/>
    </xf>
    <xf numFmtId="164" fontId="1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 vertical="center" wrapText="1"/>
    </xf>
    <xf numFmtId="167" fontId="1" fillId="4" borderId="10" xfId="0" applyNumberFormat="1" applyFont="1" applyFill="1" applyBorder="1" applyAlignment="1">
      <alignment vertical="center" wrapText="1"/>
    </xf>
    <xf numFmtId="164" fontId="3" fillId="4" borderId="10" xfId="0" applyFont="1" applyFill="1" applyBorder="1" applyAlignment="1">
      <alignment horizontal="center" wrapText="1"/>
    </xf>
    <xf numFmtId="164" fontId="1" fillId="4" borderId="9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1" fillId="4" borderId="0" xfId="0" applyFont="1" applyFill="1" applyBorder="1" applyAlignment="1">
      <alignment/>
    </xf>
    <xf numFmtId="164" fontId="9" fillId="4" borderId="0" xfId="0" applyFont="1" applyFill="1" applyBorder="1" applyAlignment="1">
      <alignment horizontal="left"/>
    </xf>
    <xf numFmtId="164" fontId="1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10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/>
    </xf>
    <xf numFmtId="164" fontId="11" fillId="4" borderId="0" xfId="0" applyFont="1" applyFill="1" applyBorder="1" applyAlignment="1">
      <alignment wrapText="1"/>
    </xf>
    <xf numFmtId="164" fontId="9" fillId="4" borderId="0" xfId="0" applyFont="1" applyFill="1" applyBorder="1" applyAlignment="1">
      <alignment/>
    </xf>
    <xf numFmtId="164" fontId="12" fillId="4" borderId="0" xfId="0" applyFont="1" applyFill="1" applyBorder="1" applyAlignment="1">
      <alignment/>
    </xf>
    <xf numFmtId="164" fontId="12" fillId="4" borderId="0" xfId="0" applyFont="1" applyFill="1" applyBorder="1" applyAlignment="1">
      <alignment wrapText="1"/>
    </xf>
    <xf numFmtId="164" fontId="1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left"/>
    </xf>
    <xf numFmtId="165" fontId="4" fillId="2" borderId="7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4" fontId="4" fillId="2" borderId="8" xfId="20" applyNumberFormat="1" applyFont="1" applyFill="1" applyBorder="1" applyAlignment="1">
      <alignment horizontal="center" vertical="center" wrapText="1"/>
      <protection/>
    </xf>
    <xf numFmtId="164" fontId="4" fillId="2" borderId="8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 wrapText="1"/>
    </xf>
    <xf numFmtId="164" fontId="4" fillId="2" borderId="8" xfId="0" applyFont="1" applyFill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left"/>
    </xf>
    <xf numFmtId="164" fontId="4" fillId="3" borderId="10" xfId="0" applyFont="1" applyFill="1" applyBorder="1" applyAlignment="1">
      <alignment horizontal="center"/>
    </xf>
    <xf numFmtId="164" fontId="4" fillId="3" borderId="10" xfId="0" applyFont="1" applyFill="1" applyBorder="1" applyAlignment="1">
      <alignment wrapText="1"/>
    </xf>
    <xf numFmtId="164" fontId="5" fillId="3" borderId="10" xfId="0" applyFont="1" applyFill="1" applyBorder="1" applyAlignment="1">
      <alignment wrapText="1"/>
    </xf>
    <xf numFmtId="164" fontId="3" fillId="3" borderId="10" xfId="0" applyFont="1" applyFill="1" applyBorder="1" applyAlignment="1">
      <alignment horizontal="center"/>
    </xf>
    <xf numFmtId="164" fontId="3" fillId="3" borderId="10" xfId="0" applyFont="1" applyFill="1" applyBorder="1" applyAlignment="1">
      <alignment/>
    </xf>
    <xf numFmtId="164" fontId="4" fillId="4" borderId="9" xfId="0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left"/>
    </xf>
    <xf numFmtId="164" fontId="4" fillId="4" borderId="10" xfId="0" applyFont="1" applyFill="1" applyBorder="1" applyAlignment="1">
      <alignment horizontal="center"/>
    </xf>
    <xf numFmtId="164" fontId="4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 horizontal="center"/>
    </xf>
    <xf numFmtId="164" fontId="3" fillId="4" borderId="10" xfId="0" applyFont="1" applyFill="1" applyBorder="1" applyAlignment="1">
      <alignment/>
    </xf>
    <xf numFmtId="164" fontId="1" fillId="3" borderId="10" xfId="0" applyFont="1" applyFill="1" applyBorder="1" applyAlignment="1">
      <alignment horizontal="center"/>
    </xf>
    <xf numFmtId="164" fontId="1" fillId="3" borderId="10" xfId="0" applyFont="1" applyFill="1" applyBorder="1" applyAlignment="1">
      <alignment wrapText="1"/>
    </xf>
    <xf numFmtId="164" fontId="1" fillId="4" borderId="10" xfId="0" applyFont="1" applyFill="1" applyBorder="1" applyAlignment="1">
      <alignment horizontal="center"/>
    </xf>
    <xf numFmtId="164" fontId="4" fillId="4" borderId="10" xfId="0" applyFont="1" applyFill="1" applyBorder="1" applyAlignment="1">
      <alignment horizontal="left"/>
    </xf>
    <xf numFmtId="164" fontId="1" fillId="4" borderId="10" xfId="0" applyFont="1" applyFill="1" applyBorder="1" applyAlignment="1">
      <alignment/>
    </xf>
    <xf numFmtId="164" fontId="5" fillId="4" borderId="0" xfId="0" applyFont="1" applyFill="1" applyBorder="1" applyAlignment="1">
      <alignment/>
    </xf>
    <xf numFmtId="164" fontId="5" fillId="4" borderId="10" xfId="0" applyFont="1" applyFill="1" applyBorder="1" applyAlignment="1">
      <alignment horizontal="center"/>
    </xf>
    <xf numFmtId="164" fontId="5" fillId="4" borderId="10" xfId="0" applyFont="1" applyFill="1" applyBorder="1" applyAlignment="1">
      <alignment/>
    </xf>
    <xf numFmtId="168" fontId="5" fillId="4" borderId="10" xfId="0" applyNumberFormat="1" applyFont="1" applyFill="1" applyBorder="1" applyAlignment="1">
      <alignment wrapText="1"/>
    </xf>
    <xf numFmtId="164" fontId="13" fillId="4" borderId="0" xfId="0" applyFont="1" applyFill="1" applyBorder="1" applyAlignment="1">
      <alignment/>
    </xf>
    <xf numFmtId="164" fontId="13" fillId="4" borderId="10" xfId="0" applyFont="1" applyFill="1" applyBorder="1" applyAlignment="1">
      <alignment horizontal="center"/>
    </xf>
    <xf numFmtId="164" fontId="13" fillId="4" borderId="10" xfId="0" applyFont="1" applyFill="1" applyBorder="1" applyAlignment="1">
      <alignment/>
    </xf>
    <xf numFmtId="164" fontId="5" fillId="4" borderId="10" xfId="0" applyFont="1" applyFill="1" applyBorder="1" applyAlignment="1">
      <alignment vertical="center" wrapText="1"/>
    </xf>
    <xf numFmtId="164" fontId="1" fillId="4" borderId="0" xfId="0" applyFont="1" applyFill="1" applyAlignment="1">
      <alignment/>
    </xf>
    <xf numFmtId="164" fontId="10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3" fillId="4" borderId="0" xfId="0" applyFont="1" applyFill="1" applyAlignment="1">
      <alignment/>
    </xf>
    <xf numFmtId="164" fontId="4" fillId="2" borderId="7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1" fillId="0" borderId="9" xfId="0" applyFont="1" applyBorder="1" applyAlignment="1">
      <alignment horizontal="left"/>
    </xf>
    <xf numFmtId="164" fontId="3" fillId="0" borderId="12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/>
    </xf>
    <xf numFmtId="164" fontId="3" fillId="4" borderId="15" xfId="0" applyFont="1" applyFill="1" applyBorder="1" applyAlignment="1">
      <alignment horizontal="center"/>
    </xf>
    <xf numFmtId="164" fontId="3" fillId="4" borderId="16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64" fontId="1" fillId="4" borderId="13" xfId="0" applyFont="1" applyFill="1" applyBorder="1" applyAlignment="1">
      <alignment/>
    </xf>
    <xf numFmtId="164" fontId="3" fillId="4" borderId="17" xfId="0" applyFont="1" applyFill="1" applyBorder="1" applyAlignment="1">
      <alignment horizontal="center"/>
    </xf>
    <xf numFmtId="164" fontId="1" fillId="4" borderId="16" xfId="0" applyFont="1" applyFill="1" applyBorder="1" applyAlignment="1">
      <alignment/>
    </xf>
    <xf numFmtId="164" fontId="14" fillId="0" borderId="0" xfId="0" applyFont="1" applyAlignment="1">
      <alignment vertical="center"/>
    </xf>
    <xf numFmtId="164" fontId="0" fillId="4" borderId="0" xfId="0" applyFont="1" applyFill="1" applyBorder="1" applyAlignment="1">
      <alignment vertical="center" wrapText="1"/>
    </xf>
    <xf numFmtId="164" fontId="0" fillId="4" borderId="0" xfId="0" applyFont="1" applyFill="1" applyBorder="1" applyAlignment="1">
      <alignment wrapText="1"/>
    </xf>
    <xf numFmtId="164" fontId="2" fillId="4" borderId="18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vertical="center" wrapText="1"/>
    </xf>
    <xf numFmtId="164" fontId="15" fillId="2" borderId="10" xfId="0" applyFont="1" applyFill="1" applyBorder="1" applyAlignment="1">
      <alignment horizontal="center" vertical="center" wrapText="1"/>
    </xf>
    <xf numFmtId="164" fontId="15" fillId="2" borderId="11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left"/>
    </xf>
    <xf numFmtId="164" fontId="6" fillId="0" borderId="10" xfId="0" applyFont="1" applyFill="1" applyBorder="1" applyAlignment="1">
      <alignment vertical="center"/>
    </xf>
    <xf numFmtId="170" fontId="6" fillId="0" borderId="10" xfId="0" applyNumberFormat="1" applyFont="1" applyBorder="1" applyAlignment="1">
      <alignment vertical="center" wrapText="1"/>
    </xf>
    <xf numFmtId="164" fontId="16" fillId="0" borderId="10" xfId="0" applyFont="1" applyBorder="1" applyAlignment="1">
      <alignment wrapText="1"/>
    </xf>
    <xf numFmtId="164" fontId="6" fillId="0" borderId="10" xfId="0" applyFont="1" applyBorder="1" applyAlignment="1">
      <alignment vertical="center" wrapText="1"/>
    </xf>
    <xf numFmtId="171" fontId="6" fillId="0" borderId="12" xfId="0" applyNumberFormat="1" applyFont="1" applyBorder="1" applyAlignment="1">
      <alignment vertical="center" wrapText="1"/>
    </xf>
    <xf numFmtId="164" fontId="0" fillId="0" borderId="9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4" fontId="0" fillId="0" borderId="12" xfId="0" applyFont="1" applyBorder="1" applyAlignment="1">
      <alignment vertical="center" wrapText="1"/>
    </xf>
    <xf numFmtId="165" fontId="0" fillId="4" borderId="19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6" fontId="0" fillId="0" borderId="9" xfId="0" applyNumberFormat="1" applyFont="1" applyFill="1" applyBorder="1" applyAlignment="1">
      <alignment horizontal="left" wrapText="1"/>
    </xf>
    <xf numFmtId="164" fontId="6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 vertical="center" wrapText="1"/>
    </xf>
    <xf numFmtId="164" fontId="0" fillId="0" borderId="10" xfId="0" applyFont="1" applyBorder="1" applyAlignment="1">
      <alignment wrapText="1"/>
    </xf>
    <xf numFmtId="164" fontId="0" fillId="0" borderId="9" xfId="0" applyFont="1" applyFill="1" applyBorder="1" applyAlignment="1">
      <alignment horizontal="left" vertical="center" wrapText="1"/>
    </xf>
    <xf numFmtId="166" fontId="0" fillId="0" borderId="9" xfId="0" applyNumberFormat="1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vertical="center"/>
    </xf>
    <xf numFmtId="164" fontId="0" fillId="0" borderId="9" xfId="0" applyFont="1" applyFill="1" applyBorder="1" applyAlignment="1">
      <alignment horizontal="left" wrapText="1"/>
    </xf>
    <xf numFmtId="164" fontId="0" fillId="4" borderId="10" xfId="0" applyFont="1" applyFill="1" applyBorder="1" applyAlignment="1">
      <alignment horizontal="left" wrapText="1"/>
    </xf>
    <xf numFmtId="164" fontId="0" fillId="4" borderId="9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left" vertical="center"/>
    </xf>
    <xf numFmtId="164" fontId="0" fillId="0" borderId="20" xfId="0" applyFont="1" applyFill="1" applyBorder="1" applyAlignment="1">
      <alignment horizontal="left" vertical="center"/>
    </xf>
    <xf numFmtId="164" fontId="0" fillId="0" borderId="20" xfId="0" applyFont="1" applyBorder="1" applyAlignment="1">
      <alignment vertical="center" wrapText="1"/>
    </xf>
    <xf numFmtId="164" fontId="0" fillId="0" borderId="14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1333500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095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3</xdr:col>
      <xdr:colOff>457200</xdr:colOff>
      <xdr:row>3</xdr:row>
      <xdr:rowOff>190500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076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733425</xdr:colOff>
      <xdr:row>2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62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304"/>
  <sheetViews>
    <sheetView showGridLines="0" tabSelected="1" workbookViewId="0" topLeftCell="A1">
      <selection activeCell="C36" sqref="C36"/>
    </sheetView>
  </sheetViews>
  <sheetFormatPr defaultColWidth="10.28125" defaultRowHeight="12.75"/>
  <cols>
    <col min="1" max="1" width="1.8515625" style="1" customWidth="1"/>
    <col min="2" max="2" width="11.57421875" style="2" customWidth="1"/>
    <col min="3" max="3" width="76.8515625" style="1" customWidth="1"/>
    <col min="4" max="4" width="22.57421875" style="3" customWidth="1"/>
    <col min="5" max="5" width="34.421875" style="2" customWidth="1"/>
    <col min="6" max="254" width="9.57421875" style="1" customWidth="1"/>
    <col min="255" max="16384" width="9.57421875" style="0" customWidth="1"/>
  </cols>
  <sheetData>
    <row r="6" ht="10.5" customHeight="1"/>
    <row r="7" spans="2:5" ht="14.25">
      <c r="B7" s="4" t="s">
        <v>0</v>
      </c>
      <c r="C7" s="4"/>
      <c r="D7" s="4"/>
      <c r="E7" s="4"/>
    </row>
    <row r="8" spans="2:5" ht="14.25">
      <c r="B8" s="5" t="s">
        <v>1</v>
      </c>
      <c r="C8" s="5"/>
      <c r="D8" s="5"/>
      <c r="E8" s="5"/>
    </row>
    <row r="9" spans="2:5" ht="14.25">
      <c r="B9" s="6" t="s">
        <v>2</v>
      </c>
      <c r="C9" s="7" t="s">
        <v>3</v>
      </c>
      <c r="D9" s="7"/>
      <c r="E9" s="7"/>
    </row>
    <row r="10" spans="2:5" ht="14.25">
      <c r="B10" s="6"/>
      <c r="C10" s="8" t="s">
        <v>4</v>
      </c>
      <c r="D10" s="8"/>
      <c r="E10" s="8"/>
    </row>
    <row r="11" spans="2:5" ht="14.25">
      <c r="B11" s="9" t="s">
        <v>5</v>
      </c>
      <c r="C11" s="9"/>
      <c r="D11" s="9"/>
      <c r="E11" s="9"/>
    </row>
    <row r="12" spans="2:5" ht="14.25" customHeight="1">
      <c r="B12" s="10" t="s">
        <v>6</v>
      </c>
      <c r="C12" s="10"/>
      <c r="D12" s="10"/>
      <c r="E12" s="10"/>
    </row>
    <row r="13" spans="2:5" ht="14.25" customHeight="1">
      <c r="B13" s="11" t="s">
        <v>7</v>
      </c>
      <c r="C13" s="11"/>
      <c r="D13" s="11"/>
      <c r="E13" s="11"/>
    </row>
    <row r="14" spans="2:5" ht="14.25">
      <c r="B14" s="5" t="s">
        <v>8</v>
      </c>
      <c r="C14" s="5"/>
      <c r="D14" s="5"/>
      <c r="E14" s="5"/>
    </row>
    <row r="15" spans="2:5" ht="14.25">
      <c r="B15" s="12" t="s">
        <v>9</v>
      </c>
      <c r="C15" s="12"/>
      <c r="D15" s="12"/>
      <c r="E15" s="12"/>
    </row>
    <row r="16" spans="2:256" s="13" customFormat="1" ht="14.25">
      <c r="B16" s="2"/>
      <c r="C16" s="1"/>
      <c r="D16" s="3"/>
      <c r="E16" s="14"/>
      <c r="IU16"/>
      <c r="IV16"/>
    </row>
    <row r="17" spans="2:256" s="13" customFormat="1" ht="14.25">
      <c r="B17" s="15" t="s">
        <v>10</v>
      </c>
      <c r="C17" s="16" t="s">
        <v>11</v>
      </c>
      <c r="D17" s="16" t="s">
        <v>12</v>
      </c>
      <c r="E17" s="16" t="s">
        <v>13</v>
      </c>
      <c r="IU17"/>
      <c r="IV17"/>
    </row>
    <row r="18" spans="2:256" s="17" customFormat="1" ht="14.25">
      <c r="B18" s="18">
        <v>1.1</v>
      </c>
      <c r="C18" s="19" t="s">
        <v>14</v>
      </c>
      <c r="D18" s="20"/>
      <c r="E18" s="19"/>
      <c r="IU18"/>
      <c r="IV18"/>
    </row>
    <row r="19" spans="2:256" s="21" customFormat="1" ht="14.25">
      <c r="B19" s="22" t="s">
        <v>15</v>
      </c>
      <c r="C19" s="23" t="s">
        <v>16</v>
      </c>
      <c r="D19" s="24" t="s">
        <v>17</v>
      </c>
      <c r="E19" s="25"/>
      <c r="IU19" s="26"/>
      <c r="IV19" s="26"/>
    </row>
    <row r="20" spans="2:256" s="21" customFormat="1" ht="14.25">
      <c r="B20" s="18">
        <v>1.2</v>
      </c>
      <c r="C20" s="19" t="s">
        <v>18</v>
      </c>
      <c r="D20" s="20"/>
      <c r="E20" s="19"/>
      <c r="IU20" s="26"/>
      <c r="IV20" s="26"/>
    </row>
    <row r="21" spans="2:256" s="21" customFormat="1" ht="14.25">
      <c r="B21" s="22" t="s">
        <v>19</v>
      </c>
      <c r="C21" s="23" t="s">
        <v>20</v>
      </c>
      <c r="D21" s="24" t="s">
        <v>21</v>
      </c>
      <c r="E21" s="25"/>
      <c r="IU21" s="26"/>
      <c r="IV21" s="26"/>
    </row>
    <row r="22" spans="2:256" s="21" customFormat="1" ht="14.25">
      <c r="B22" s="22" t="s">
        <v>22</v>
      </c>
      <c r="C22" s="23" t="s">
        <v>23</v>
      </c>
      <c r="D22" s="24" t="s">
        <v>21</v>
      </c>
      <c r="E22" s="25"/>
      <c r="IU22" s="26"/>
      <c r="IV22" s="26"/>
    </row>
    <row r="23" spans="2:256" s="21" customFormat="1" ht="14.25">
      <c r="B23" s="22" t="s">
        <v>24</v>
      </c>
      <c r="C23" s="23" t="s">
        <v>25</v>
      </c>
      <c r="D23" s="24" t="s">
        <v>21</v>
      </c>
      <c r="E23" s="25"/>
      <c r="IU23" s="26"/>
      <c r="IV23" s="26"/>
    </row>
    <row r="24" spans="2:256" s="21" customFormat="1" ht="14.25">
      <c r="B24" s="22" t="s">
        <v>26</v>
      </c>
      <c r="C24" s="23" t="s">
        <v>27</v>
      </c>
      <c r="D24" s="24" t="s">
        <v>21</v>
      </c>
      <c r="E24" s="25"/>
      <c r="IU24" s="26"/>
      <c r="IV24" s="26"/>
    </row>
    <row r="25" spans="2:256" s="21" customFormat="1" ht="14.25">
      <c r="B25" s="22" t="s">
        <v>28</v>
      </c>
      <c r="C25" s="23" t="s">
        <v>29</v>
      </c>
      <c r="D25" s="24" t="s">
        <v>21</v>
      </c>
      <c r="E25" s="25"/>
      <c r="IU25" s="26"/>
      <c r="IV25" s="26"/>
    </row>
    <row r="26" spans="2:256" s="21" customFormat="1" ht="14.25">
      <c r="B26" s="22" t="s">
        <v>30</v>
      </c>
      <c r="C26" s="23" t="s">
        <v>31</v>
      </c>
      <c r="D26" s="24" t="s">
        <v>21</v>
      </c>
      <c r="E26" s="25"/>
      <c r="IU26" s="26"/>
      <c r="IV26" s="26"/>
    </row>
    <row r="27" spans="2:256" s="21" customFormat="1" ht="14.25">
      <c r="B27" s="22" t="s">
        <v>32</v>
      </c>
      <c r="C27" s="23" t="s">
        <v>33</v>
      </c>
      <c r="D27" s="24" t="s">
        <v>21</v>
      </c>
      <c r="E27" s="25"/>
      <c r="IU27" s="26"/>
      <c r="IV27" s="26"/>
    </row>
    <row r="28" spans="2:256" s="27" customFormat="1" ht="14.25">
      <c r="B28" s="18">
        <v>1.3</v>
      </c>
      <c r="C28" s="19" t="s">
        <v>34</v>
      </c>
      <c r="D28" s="20"/>
      <c r="E28" s="19"/>
      <c r="IU28"/>
      <c r="IV28"/>
    </row>
    <row r="29" spans="2:256" s="28" customFormat="1" ht="14.25">
      <c r="B29" s="29" t="s">
        <v>35</v>
      </c>
      <c r="C29" s="30" t="s">
        <v>36</v>
      </c>
      <c r="D29" s="31" t="s">
        <v>21</v>
      </c>
      <c r="E29" s="32"/>
      <c r="IU29" s="33"/>
      <c r="IV29" s="33"/>
    </row>
    <row r="30" spans="2:256" s="27" customFormat="1" ht="14.25">
      <c r="B30" s="18">
        <v>1.4</v>
      </c>
      <c r="C30" s="19" t="s">
        <v>37</v>
      </c>
      <c r="D30" s="34"/>
      <c r="E30" s="19"/>
      <c r="IU30"/>
      <c r="IV30"/>
    </row>
    <row r="31" spans="2:256" s="27" customFormat="1" ht="14.25">
      <c r="B31" s="35" t="s">
        <v>38</v>
      </c>
      <c r="C31" s="36" t="s">
        <v>39</v>
      </c>
      <c r="D31" s="31" t="s">
        <v>21</v>
      </c>
      <c r="E31" s="30"/>
      <c r="IU31"/>
      <c r="IV31"/>
    </row>
    <row r="32" spans="2:256" s="27" customFormat="1" ht="14.25">
      <c r="B32" s="35" t="s">
        <v>40</v>
      </c>
      <c r="C32" s="36" t="s">
        <v>41</v>
      </c>
      <c r="D32" s="31" t="s">
        <v>21</v>
      </c>
      <c r="E32" s="30"/>
      <c r="IU32"/>
      <c r="IV32"/>
    </row>
    <row r="33" spans="2:256" s="27" customFormat="1" ht="12" customHeight="1">
      <c r="B33" s="35" t="s">
        <v>42</v>
      </c>
      <c r="C33" s="36" t="s">
        <v>43</v>
      </c>
      <c r="D33" s="31" t="s">
        <v>21</v>
      </c>
      <c r="E33" s="32"/>
      <c r="IU33"/>
      <c r="IV33"/>
    </row>
    <row r="34" spans="2:256" s="27" customFormat="1" ht="14.25">
      <c r="B34" s="36" t="s">
        <v>44</v>
      </c>
      <c r="C34" s="36" t="s">
        <v>45</v>
      </c>
      <c r="D34" s="37"/>
      <c r="E34" s="30"/>
      <c r="IU34"/>
      <c r="IV34"/>
    </row>
    <row r="35" spans="2:256" s="27" customFormat="1" ht="14.25">
      <c r="B35" s="38"/>
      <c r="C35" s="39"/>
      <c r="D35" s="37"/>
      <c r="E35" s="30"/>
      <c r="IU35"/>
      <c r="IV35"/>
    </row>
    <row r="36" spans="2:256" s="27" customFormat="1" ht="12" customHeight="1">
      <c r="B36" s="38"/>
      <c r="C36" s="39"/>
      <c r="D36" s="37"/>
      <c r="E36" s="30"/>
      <c r="IU36"/>
      <c r="IV36"/>
    </row>
    <row r="37" spans="2:256" s="27" customFormat="1" ht="12" customHeight="1">
      <c r="B37" s="38"/>
      <c r="C37" s="39"/>
      <c r="D37" s="37"/>
      <c r="E37" s="30"/>
      <c r="IU37"/>
      <c r="IV37"/>
    </row>
    <row r="38" spans="2:256" s="27" customFormat="1" ht="12" customHeight="1">
      <c r="B38" s="38"/>
      <c r="C38" s="39"/>
      <c r="D38" s="37"/>
      <c r="E38" s="30"/>
      <c r="IU38"/>
      <c r="IV38"/>
    </row>
    <row r="39" spans="2:256" s="27" customFormat="1" ht="14.25">
      <c r="B39" s="38"/>
      <c r="C39" s="39"/>
      <c r="D39" s="37"/>
      <c r="E39" s="30"/>
      <c r="IU39"/>
      <c r="IV39"/>
    </row>
    <row r="40" spans="2:256" s="27" customFormat="1" ht="14.25">
      <c r="B40" s="38"/>
      <c r="C40" s="39"/>
      <c r="D40" s="37"/>
      <c r="E40" s="30"/>
      <c r="IU40"/>
      <c r="IV40"/>
    </row>
    <row r="41" spans="2:256" s="27" customFormat="1" ht="14.25">
      <c r="B41" s="38"/>
      <c r="C41" s="39"/>
      <c r="D41" s="37"/>
      <c r="E41" s="30"/>
      <c r="IU41"/>
      <c r="IV41"/>
    </row>
    <row r="42" spans="2:256" s="27" customFormat="1" ht="14.25">
      <c r="B42" s="38"/>
      <c r="C42" s="39"/>
      <c r="D42" s="37"/>
      <c r="E42" s="30"/>
      <c r="IU42"/>
      <c r="IV42"/>
    </row>
    <row r="43" spans="2:256" s="27" customFormat="1" ht="14.25">
      <c r="B43" s="38"/>
      <c r="C43" s="39"/>
      <c r="D43" s="37"/>
      <c r="E43" s="30"/>
      <c r="IU43"/>
      <c r="IV43"/>
    </row>
    <row r="44" spans="2:256" s="27" customFormat="1" ht="14.25">
      <c r="B44" s="38"/>
      <c r="C44" s="39"/>
      <c r="D44" s="37"/>
      <c r="E44" s="30"/>
      <c r="IU44"/>
      <c r="IV44"/>
    </row>
    <row r="45" spans="2:256" s="27" customFormat="1" ht="14.25">
      <c r="B45" s="38"/>
      <c r="C45" s="39"/>
      <c r="D45" s="37"/>
      <c r="E45" s="30"/>
      <c r="IU45"/>
      <c r="IV45"/>
    </row>
    <row r="46" spans="2:256" s="27" customFormat="1" ht="14.25">
      <c r="B46" s="38"/>
      <c r="C46" s="39"/>
      <c r="D46" s="37"/>
      <c r="E46" s="30"/>
      <c r="IU46"/>
      <c r="IV46"/>
    </row>
    <row r="47" spans="2:256" s="27" customFormat="1" ht="14.25">
      <c r="B47" s="38"/>
      <c r="C47" s="39"/>
      <c r="D47" s="37"/>
      <c r="E47" s="30"/>
      <c r="IU47"/>
      <c r="IV47"/>
    </row>
    <row r="48" spans="2:256" s="27" customFormat="1" ht="14.25">
      <c r="B48" s="38"/>
      <c r="C48" s="39"/>
      <c r="D48" s="37"/>
      <c r="E48" s="30"/>
      <c r="IU48"/>
      <c r="IV48"/>
    </row>
    <row r="49" spans="2:256" s="17" customFormat="1" ht="14.25">
      <c r="B49" s="38"/>
      <c r="C49" s="39"/>
      <c r="D49" s="37"/>
      <c r="E49" s="30"/>
      <c r="IU49"/>
      <c r="IV49"/>
    </row>
    <row r="50" spans="2:256" s="27" customFormat="1" ht="12" customHeight="1">
      <c r="B50" s="38"/>
      <c r="C50" s="39"/>
      <c r="D50" s="37"/>
      <c r="E50" s="30"/>
      <c r="IU50"/>
      <c r="IV50"/>
    </row>
    <row r="51" spans="2:256" s="27" customFormat="1" ht="14.25">
      <c r="B51" s="38"/>
      <c r="C51" s="39"/>
      <c r="D51" s="37"/>
      <c r="E51" s="30"/>
      <c r="IU51"/>
      <c r="IV51"/>
    </row>
    <row r="52" spans="2:256" s="27" customFormat="1" ht="14.25">
      <c r="B52" s="38"/>
      <c r="C52" s="40"/>
      <c r="D52" s="37"/>
      <c r="E52" s="30"/>
      <c r="IU52"/>
      <c r="IV52"/>
    </row>
    <row r="53" spans="2:256" s="27" customFormat="1" ht="14.25">
      <c r="B53" s="38"/>
      <c r="C53" s="40"/>
      <c r="D53" s="37"/>
      <c r="E53" s="30"/>
      <c r="IU53"/>
      <c r="IV53"/>
    </row>
    <row r="54" spans="2:256" s="27" customFormat="1" ht="14.25">
      <c r="B54" s="38"/>
      <c r="C54" s="40"/>
      <c r="D54" s="37"/>
      <c r="E54" s="30"/>
      <c r="IU54"/>
      <c r="IV54"/>
    </row>
    <row r="55" spans="2:256" s="27" customFormat="1" ht="14.25">
      <c r="B55" s="38"/>
      <c r="C55" s="40"/>
      <c r="D55" s="37"/>
      <c r="E55" s="30"/>
      <c r="IU55"/>
      <c r="IV55"/>
    </row>
    <row r="56" spans="2:256" s="27" customFormat="1" ht="14.25">
      <c r="B56" s="38"/>
      <c r="C56" s="40"/>
      <c r="D56" s="37"/>
      <c r="E56" s="30"/>
      <c r="IU56"/>
      <c r="IV56"/>
    </row>
    <row r="57" spans="2:256" s="27" customFormat="1" ht="14.25">
      <c r="B57" s="41"/>
      <c r="C57" s="42"/>
      <c r="D57" s="43"/>
      <c r="E57" s="32"/>
      <c r="IU57"/>
      <c r="IV57"/>
    </row>
    <row r="58" spans="2:256" s="27" customFormat="1" ht="14.25">
      <c r="B58" s="38"/>
      <c r="C58" s="39"/>
      <c r="D58" s="37"/>
      <c r="E58" s="30"/>
      <c r="IU58"/>
      <c r="IV58"/>
    </row>
    <row r="59" spans="2:256" s="27" customFormat="1" ht="13.5" customHeight="1">
      <c r="B59" s="38"/>
      <c r="C59" s="39"/>
      <c r="D59" s="37"/>
      <c r="E59" s="30"/>
      <c r="IU59"/>
      <c r="IV59"/>
    </row>
    <row r="60" spans="2:256" s="27" customFormat="1" ht="12.75" customHeight="1">
      <c r="B60" s="38"/>
      <c r="C60" s="39"/>
      <c r="D60" s="37"/>
      <c r="E60" s="30"/>
      <c r="IU60"/>
      <c r="IV60"/>
    </row>
    <row r="61" spans="2:256" s="27" customFormat="1" ht="14.25">
      <c r="B61" s="38"/>
      <c r="C61" s="39"/>
      <c r="D61" s="37"/>
      <c r="E61" s="30"/>
      <c r="IU61"/>
      <c r="IV61"/>
    </row>
    <row r="62" spans="2:256" s="27" customFormat="1" ht="14.25">
      <c r="B62" s="38"/>
      <c r="C62" s="39"/>
      <c r="D62" s="37"/>
      <c r="E62" s="30"/>
      <c r="IU62"/>
      <c r="IV62"/>
    </row>
    <row r="63" spans="2:256" s="27" customFormat="1" ht="14.25">
      <c r="B63" s="38"/>
      <c r="C63" s="39"/>
      <c r="D63" s="37"/>
      <c r="E63" s="30"/>
      <c r="IU63"/>
      <c r="IV63"/>
    </row>
    <row r="64" spans="2:256" s="27" customFormat="1" ht="14.25">
      <c r="B64" s="38"/>
      <c r="C64" s="39"/>
      <c r="D64" s="37"/>
      <c r="E64" s="30"/>
      <c r="IU64"/>
      <c r="IV64"/>
    </row>
    <row r="65" spans="2:256" s="27" customFormat="1" ht="14.25">
      <c r="B65" s="38"/>
      <c r="C65" s="39"/>
      <c r="D65" s="37"/>
      <c r="E65" s="30"/>
      <c r="IU65"/>
      <c r="IV65"/>
    </row>
    <row r="66" spans="2:256" s="27" customFormat="1" ht="14.25">
      <c r="B66" s="38"/>
      <c r="C66" s="39"/>
      <c r="D66" s="37"/>
      <c r="E66" s="30"/>
      <c r="IU66"/>
      <c r="IV66"/>
    </row>
    <row r="67" spans="2:256" s="27" customFormat="1" ht="14.25">
      <c r="B67" s="38"/>
      <c r="C67" s="39"/>
      <c r="D67" s="37"/>
      <c r="E67" s="30"/>
      <c r="IU67"/>
      <c r="IV67"/>
    </row>
    <row r="68" spans="2:256" s="27" customFormat="1" ht="12" customHeight="1">
      <c r="B68" s="38"/>
      <c r="C68" s="44"/>
      <c r="D68" s="37"/>
      <c r="E68" s="30"/>
      <c r="IU68"/>
      <c r="IV68"/>
    </row>
    <row r="69" spans="2:256" s="27" customFormat="1" ht="14.25">
      <c r="B69" s="38"/>
      <c r="C69" s="44"/>
      <c r="D69" s="37"/>
      <c r="E69" s="30"/>
      <c r="IU69"/>
      <c r="IV69"/>
    </row>
    <row r="70" spans="2:256" s="27" customFormat="1" ht="14.25">
      <c r="B70" s="38"/>
      <c r="C70" s="44"/>
      <c r="D70" s="37"/>
      <c r="E70" s="30"/>
      <c r="IU70"/>
      <c r="IV70"/>
    </row>
    <row r="71" spans="2:256" s="27" customFormat="1" ht="14.25">
      <c r="B71" s="38"/>
      <c r="C71" s="44"/>
      <c r="D71" s="37"/>
      <c r="E71" s="30"/>
      <c r="IU71"/>
      <c r="IV71"/>
    </row>
    <row r="72" spans="2:256" s="27" customFormat="1" ht="14.25">
      <c r="B72" s="38"/>
      <c r="C72" s="44"/>
      <c r="D72" s="37"/>
      <c r="E72" s="30"/>
      <c r="IU72"/>
      <c r="IV72"/>
    </row>
    <row r="73" spans="2:256" s="27" customFormat="1" ht="14.25">
      <c r="B73" s="38"/>
      <c r="C73" s="44"/>
      <c r="D73" s="37"/>
      <c r="E73" s="30"/>
      <c r="IU73"/>
      <c r="IV73"/>
    </row>
    <row r="74" spans="2:256" s="27" customFormat="1" ht="14.25">
      <c r="B74" s="38"/>
      <c r="C74" s="44"/>
      <c r="D74" s="37"/>
      <c r="E74" s="30"/>
      <c r="IU74"/>
      <c r="IV74"/>
    </row>
    <row r="75" spans="2:256" s="27" customFormat="1" ht="14.25">
      <c r="B75" s="38"/>
      <c r="C75" s="44"/>
      <c r="D75" s="37"/>
      <c r="E75" s="30"/>
      <c r="IU75"/>
      <c r="IV75"/>
    </row>
    <row r="76" spans="2:256" s="27" customFormat="1" ht="11.25" customHeight="1">
      <c r="B76" s="38"/>
      <c r="C76" s="44"/>
      <c r="D76" s="37"/>
      <c r="E76" s="30"/>
      <c r="IU76"/>
      <c r="IV76"/>
    </row>
    <row r="77" spans="2:256" s="27" customFormat="1" ht="14.25">
      <c r="B77" s="38"/>
      <c r="C77" s="44"/>
      <c r="D77" s="37"/>
      <c r="E77" s="30"/>
      <c r="IU77"/>
      <c r="IV77"/>
    </row>
    <row r="78" spans="2:256" s="27" customFormat="1" ht="14.25">
      <c r="B78" s="38"/>
      <c r="C78" s="44"/>
      <c r="D78" s="37"/>
      <c r="E78" s="30"/>
      <c r="IU78"/>
      <c r="IV78"/>
    </row>
    <row r="79" spans="2:256" s="27" customFormat="1" ht="14.25">
      <c r="B79" s="38"/>
      <c r="C79" s="44"/>
      <c r="D79" s="37"/>
      <c r="E79" s="30"/>
      <c r="IU79"/>
      <c r="IV79"/>
    </row>
    <row r="80" spans="2:256" s="27" customFormat="1" ht="14.25">
      <c r="B80" s="38"/>
      <c r="C80" s="44"/>
      <c r="D80" s="37"/>
      <c r="E80" s="30"/>
      <c r="IU80"/>
      <c r="IV80"/>
    </row>
    <row r="81" spans="2:256" s="27" customFormat="1" ht="14.25">
      <c r="B81" s="38"/>
      <c r="C81" s="44"/>
      <c r="D81" s="37"/>
      <c r="E81" s="30"/>
      <c r="IU81"/>
      <c r="IV81"/>
    </row>
    <row r="82" spans="2:256" s="27" customFormat="1" ht="14.25">
      <c r="B82" s="38"/>
      <c r="C82" s="44"/>
      <c r="D82" s="37"/>
      <c r="E82" s="30"/>
      <c r="IU82"/>
      <c r="IV82"/>
    </row>
    <row r="83" spans="2:256" s="27" customFormat="1" ht="12" customHeight="1">
      <c r="B83" s="38"/>
      <c r="C83" s="44"/>
      <c r="D83" s="37"/>
      <c r="E83" s="30"/>
      <c r="IU83"/>
      <c r="IV83"/>
    </row>
    <row r="84" spans="2:256" s="27" customFormat="1" ht="12.75" customHeight="1">
      <c r="B84" s="38"/>
      <c r="C84" s="44"/>
      <c r="D84" s="37"/>
      <c r="E84" s="30"/>
      <c r="IU84"/>
      <c r="IV84"/>
    </row>
    <row r="85" spans="2:256" s="27" customFormat="1" ht="14.25">
      <c r="B85" s="38"/>
      <c r="C85" s="44"/>
      <c r="D85" s="37"/>
      <c r="E85" s="30"/>
      <c r="IU85"/>
      <c r="IV85"/>
    </row>
    <row r="86" spans="2:256" s="27" customFormat="1" ht="14.25">
      <c r="B86" s="38"/>
      <c r="C86" s="44"/>
      <c r="D86" s="37"/>
      <c r="E86" s="30"/>
      <c r="IU86"/>
      <c r="IV86"/>
    </row>
    <row r="87" spans="2:256" s="27" customFormat="1" ht="14.25">
      <c r="B87" s="38"/>
      <c r="C87" s="44"/>
      <c r="D87" s="37"/>
      <c r="E87" s="30"/>
      <c r="IU87"/>
      <c r="IV87"/>
    </row>
    <row r="88" spans="2:256" s="27" customFormat="1" ht="14.25">
      <c r="B88" s="38"/>
      <c r="C88" s="44"/>
      <c r="D88" s="37"/>
      <c r="E88" s="30"/>
      <c r="IU88"/>
      <c r="IV88"/>
    </row>
    <row r="89" spans="2:256" s="27" customFormat="1" ht="14.25">
      <c r="B89" s="38"/>
      <c r="C89" s="44"/>
      <c r="D89" s="37"/>
      <c r="E89" s="30"/>
      <c r="IU89"/>
      <c r="IV89"/>
    </row>
    <row r="90" spans="2:256" s="28" customFormat="1" ht="14.25">
      <c r="B90" s="38"/>
      <c r="C90" s="44"/>
      <c r="D90" s="37"/>
      <c r="E90" s="30"/>
      <c r="IU90"/>
      <c r="IV90"/>
    </row>
    <row r="91" spans="2:256" s="27" customFormat="1" ht="14.25">
      <c r="B91" s="38"/>
      <c r="C91" s="44"/>
      <c r="D91" s="37"/>
      <c r="E91" s="30"/>
      <c r="IU91"/>
      <c r="IV91"/>
    </row>
    <row r="92" spans="2:256" s="27" customFormat="1" ht="14.25">
      <c r="B92" s="38"/>
      <c r="C92" s="39"/>
      <c r="D92" s="37"/>
      <c r="E92" s="30"/>
      <c r="IU92"/>
      <c r="IV92"/>
    </row>
    <row r="93" spans="2:256" s="27" customFormat="1" ht="12" customHeight="1">
      <c r="B93" s="38"/>
      <c r="C93" s="39"/>
      <c r="D93" s="37"/>
      <c r="E93" s="30"/>
      <c r="IU93"/>
      <c r="IV93"/>
    </row>
    <row r="94" spans="2:256" s="27" customFormat="1" ht="12" customHeight="1">
      <c r="B94" s="38"/>
      <c r="C94" s="39"/>
      <c r="D94" s="37"/>
      <c r="E94" s="30"/>
      <c r="IU94"/>
      <c r="IV94"/>
    </row>
    <row r="95" spans="2:256" s="27" customFormat="1" ht="12" customHeight="1">
      <c r="B95" s="38"/>
      <c r="C95" s="39"/>
      <c r="D95" s="37"/>
      <c r="E95" s="30"/>
      <c r="IU95"/>
      <c r="IV95"/>
    </row>
    <row r="96" spans="2:256" s="27" customFormat="1" ht="12" customHeight="1">
      <c r="B96" s="38"/>
      <c r="C96" s="39"/>
      <c r="D96" s="37"/>
      <c r="E96" s="30"/>
      <c r="IU96"/>
      <c r="IV96"/>
    </row>
    <row r="97" spans="2:256" s="27" customFormat="1" ht="12" customHeight="1">
      <c r="B97" s="38"/>
      <c r="C97" s="39"/>
      <c r="D97" s="37"/>
      <c r="E97" s="30"/>
      <c r="IU97"/>
      <c r="IV97"/>
    </row>
    <row r="98" spans="2:256" s="27" customFormat="1" ht="12" customHeight="1">
      <c r="B98" s="38"/>
      <c r="C98" s="39"/>
      <c r="D98" s="37"/>
      <c r="E98" s="30"/>
      <c r="IU98"/>
      <c r="IV98"/>
    </row>
    <row r="99" spans="2:256" s="27" customFormat="1" ht="12" customHeight="1">
      <c r="B99" s="38"/>
      <c r="C99" s="39"/>
      <c r="D99" s="37"/>
      <c r="E99" s="30"/>
      <c r="IU99"/>
      <c r="IV99"/>
    </row>
    <row r="100" spans="2:256" s="27" customFormat="1" ht="14.25">
      <c r="B100" s="38"/>
      <c r="C100" s="39"/>
      <c r="D100" s="37"/>
      <c r="E100" s="30"/>
      <c r="IU100"/>
      <c r="IV100"/>
    </row>
    <row r="101" spans="2:256" s="27" customFormat="1" ht="14.25">
      <c r="B101" s="38"/>
      <c r="C101" s="39"/>
      <c r="D101" s="37"/>
      <c r="E101" s="30"/>
      <c r="IU101"/>
      <c r="IV101"/>
    </row>
    <row r="102" spans="2:256" s="27" customFormat="1" ht="14.25">
      <c r="B102" s="38"/>
      <c r="C102" s="39"/>
      <c r="D102" s="37"/>
      <c r="E102" s="30"/>
      <c r="IU102"/>
      <c r="IV102"/>
    </row>
    <row r="103" spans="2:256" s="27" customFormat="1" ht="14.25">
      <c r="B103" s="38"/>
      <c r="C103" s="39"/>
      <c r="D103" s="37"/>
      <c r="E103" s="30"/>
      <c r="IU103"/>
      <c r="IV103"/>
    </row>
    <row r="104" spans="2:256" s="27" customFormat="1" ht="14.25">
      <c r="B104" s="38"/>
      <c r="C104" s="39"/>
      <c r="D104" s="37"/>
      <c r="E104" s="30"/>
      <c r="IU104"/>
      <c r="IV104"/>
    </row>
    <row r="105" spans="2:256" s="27" customFormat="1" ht="14.25">
      <c r="B105" s="38"/>
      <c r="C105" s="39"/>
      <c r="D105" s="37"/>
      <c r="E105" s="30"/>
      <c r="IU105"/>
      <c r="IV105"/>
    </row>
    <row r="106" spans="2:256" s="27" customFormat="1" ht="14.25" customHeight="1">
      <c r="B106" s="38"/>
      <c r="C106" s="39"/>
      <c r="D106" s="37"/>
      <c r="E106" s="30"/>
      <c r="IU106"/>
      <c r="IV106"/>
    </row>
    <row r="107" spans="2:256" s="27" customFormat="1" ht="14.25">
      <c r="B107" s="38"/>
      <c r="C107" s="39"/>
      <c r="D107" s="37"/>
      <c r="E107" s="30"/>
      <c r="IU107"/>
      <c r="IV107"/>
    </row>
    <row r="108" spans="2:256" s="27" customFormat="1" ht="14.25">
      <c r="B108" s="38"/>
      <c r="C108" s="44"/>
      <c r="D108" s="37"/>
      <c r="E108" s="30"/>
      <c r="IU108"/>
      <c r="IV108"/>
    </row>
    <row r="109" spans="2:256" s="27" customFormat="1" ht="14.25">
      <c r="B109" s="38"/>
      <c r="C109" s="44"/>
      <c r="D109" s="37"/>
      <c r="E109" s="30"/>
      <c r="IU109"/>
      <c r="IV109"/>
    </row>
    <row r="110" spans="2:256" s="27" customFormat="1" ht="14.25">
      <c r="B110" s="38"/>
      <c r="C110" s="44"/>
      <c r="D110" s="37"/>
      <c r="E110" s="30"/>
      <c r="IU110"/>
      <c r="IV110"/>
    </row>
    <row r="111" spans="2:256" s="27" customFormat="1" ht="14.25">
      <c r="B111" s="38"/>
      <c r="C111" s="44"/>
      <c r="D111" s="37"/>
      <c r="E111" s="30"/>
      <c r="IU111"/>
      <c r="IV111"/>
    </row>
    <row r="112" spans="2:256" s="27" customFormat="1" ht="14.25">
      <c r="B112" s="38"/>
      <c r="C112" s="44"/>
      <c r="D112" s="37"/>
      <c r="E112" s="30"/>
      <c r="IU112"/>
      <c r="IV112"/>
    </row>
    <row r="113" spans="2:256" s="27" customFormat="1" ht="14.25">
      <c r="B113" s="38"/>
      <c r="C113" s="44"/>
      <c r="D113" s="37"/>
      <c r="E113" s="30"/>
      <c r="IU113"/>
      <c r="IV113"/>
    </row>
    <row r="114" spans="2:256" s="27" customFormat="1" ht="14.25">
      <c r="B114" s="38"/>
      <c r="C114" s="44"/>
      <c r="D114" s="37"/>
      <c r="E114" s="30"/>
      <c r="IU114"/>
      <c r="IV114"/>
    </row>
    <row r="115" spans="2:256" s="27" customFormat="1" ht="14.25" customHeight="1">
      <c r="B115" s="38"/>
      <c r="C115" s="44"/>
      <c r="D115" s="37"/>
      <c r="E115" s="30"/>
      <c r="IU115"/>
      <c r="IV115"/>
    </row>
    <row r="116" spans="2:256" s="27" customFormat="1" ht="14.25">
      <c r="B116" s="38"/>
      <c r="C116" s="44"/>
      <c r="D116" s="37"/>
      <c r="E116" s="30"/>
      <c r="IU116"/>
      <c r="IV116"/>
    </row>
    <row r="117" spans="2:256" s="27" customFormat="1" ht="14.25">
      <c r="B117" s="38"/>
      <c r="C117" s="44"/>
      <c r="D117" s="37"/>
      <c r="E117" s="30"/>
      <c r="IU117"/>
      <c r="IV117"/>
    </row>
    <row r="118" spans="2:256" s="27" customFormat="1" ht="14.25">
      <c r="B118" s="38"/>
      <c r="C118" s="44"/>
      <c r="D118" s="37"/>
      <c r="E118" s="30"/>
      <c r="IU118"/>
      <c r="IV118"/>
    </row>
    <row r="119" spans="2:256" s="27" customFormat="1" ht="14.25">
      <c r="B119" s="38"/>
      <c r="C119" s="44"/>
      <c r="D119" s="37"/>
      <c r="E119" s="30"/>
      <c r="IU119"/>
      <c r="IV119"/>
    </row>
    <row r="120" spans="2:256" s="27" customFormat="1" ht="14.25">
      <c r="B120" s="38"/>
      <c r="C120" s="44"/>
      <c r="D120" s="37"/>
      <c r="E120" s="30"/>
      <c r="IU120"/>
      <c r="IV120"/>
    </row>
    <row r="121" spans="2:256" s="27" customFormat="1" ht="14.25">
      <c r="B121" s="38"/>
      <c r="C121" s="44"/>
      <c r="D121" s="37"/>
      <c r="E121" s="30"/>
      <c r="IU121"/>
      <c r="IV121"/>
    </row>
    <row r="122" spans="2:256" s="27" customFormat="1" ht="14.25">
      <c r="B122" s="38"/>
      <c r="C122" s="44"/>
      <c r="D122" s="37"/>
      <c r="E122" s="30"/>
      <c r="IU122"/>
      <c r="IV122"/>
    </row>
    <row r="123" spans="2:256" s="27" customFormat="1" ht="12" customHeight="1">
      <c r="B123" s="38"/>
      <c r="C123" s="44"/>
      <c r="D123" s="37"/>
      <c r="E123" s="30"/>
      <c r="IU123"/>
      <c r="IV123"/>
    </row>
    <row r="124" spans="2:256" s="27" customFormat="1" ht="14.25">
      <c r="B124" s="38"/>
      <c r="C124" s="44"/>
      <c r="D124" s="37"/>
      <c r="E124" s="30"/>
      <c r="IU124"/>
      <c r="IV124"/>
    </row>
    <row r="125" spans="2:256" s="27" customFormat="1" ht="14.25">
      <c r="B125" s="38"/>
      <c r="C125" s="44"/>
      <c r="D125" s="37"/>
      <c r="E125" s="30"/>
      <c r="IU125"/>
      <c r="IV125"/>
    </row>
    <row r="126" spans="2:256" s="27" customFormat="1" ht="14.25">
      <c r="B126" s="38"/>
      <c r="C126" s="44"/>
      <c r="D126" s="37"/>
      <c r="E126" s="30"/>
      <c r="IU126"/>
      <c r="IV126"/>
    </row>
    <row r="127" spans="2:256" s="27" customFormat="1" ht="14.25">
      <c r="B127" s="38"/>
      <c r="C127" s="44"/>
      <c r="D127" s="37"/>
      <c r="E127" s="30"/>
      <c r="IU127"/>
      <c r="IV127"/>
    </row>
    <row r="128" spans="2:256" s="27" customFormat="1" ht="14.25">
      <c r="B128" s="38"/>
      <c r="C128" s="44"/>
      <c r="D128" s="37"/>
      <c r="E128" s="30"/>
      <c r="IU128"/>
      <c r="IV128"/>
    </row>
    <row r="129" spans="2:256" s="27" customFormat="1" ht="13.5" customHeight="1">
      <c r="B129" s="38"/>
      <c r="C129" s="44"/>
      <c r="D129" s="37"/>
      <c r="E129" s="30"/>
      <c r="IU129"/>
      <c r="IV129"/>
    </row>
    <row r="130" spans="2:256" s="27" customFormat="1" ht="14.25">
      <c r="B130" s="38"/>
      <c r="C130" s="44"/>
      <c r="D130" s="37"/>
      <c r="E130" s="30"/>
      <c r="IU130"/>
      <c r="IV130"/>
    </row>
    <row r="131" spans="2:256" s="27" customFormat="1" ht="14.25">
      <c r="B131" s="38"/>
      <c r="C131" s="44"/>
      <c r="D131" s="37"/>
      <c r="E131" s="30"/>
      <c r="IU131"/>
      <c r="IV131"/>
    </row>
    <row r="132" spans="2:256" s="27" customFormat="1" ht="14.25">
      <c r="B132" s="38"/>
      <c r="C132" s="44"/>
      <c r="D132" s="37"/>
      <c r="E132" s="30"/>
      <c r="IU132"/>
      <c r="IV132"/>
    </row>
    <row r="133" spans="2:256" s="27" customFormat="1" ht="14.25">
      <c r="B133" s="38"/>
      <c r="C133" s="44"/>
      <c r="D133" s="37"/>
      <c r="E133" s="30"/>
      <c r="IU133"/>
      <c r="IV133"/>
    </row>
    <row r="134" spans="2:256" s="27" customFormat="1" ht="14.25">
      <c r="B134" s="38"/>
      <c r="C134" s="44"/>
      <c r="D134" s="37"/>
      <c r="E134" s="30"/>
      <c r="IU134"/>
      <c r="IV134"/>
    </row>
    <row r="135" spans="2:256" s="27" customFormat="1" ht="14.25">
      <c r="B135" s="38"/>
      <c r="C135" s="44"/>
      <c r="D135" s="37"/>
      <c r="E135" s="30"/>
      <c r="IU135"/>
      <c r="IV135"/>
    </row>
    <row r="136" spans="2:256" s="27" customFormat="1" ht="14.25">
      <c r="B136" s="38"/>
      <c r="C136" s="44"/>
      <c r="D136" s="37"/>
      <c r="E136" s="30"/>
      <c r="IU136"/>
      <c r="IV136"/>
    </row>
    <row r="137" spans="2:256" s="27" customFormat="1" ht="14.25">
      <c r="B137" s="38"/>
      <c r="C137" s="44"/>
      <c r="D137" s="37"/>
      <c r="E137" s="30"/>
      <c r="IU137"/>
      <c r="IV137"/>
    </row>
    <row r="138" spans="2:256" s="27" customFormat="1" ht="14.25">
      <c r="B138" s="38"/>
      <c r="C138" s="44"/>
      <c r="D138" s="37"/>
      <c r="E138" s="30"/>
      <c r="IU138"/>
      <c r="IV138"/>
    </row>
    <row r="139" spans="2:256" s="27" customFormat="1" ht="14.25">
      <c r="B139" s="38"/>
      <c r="C139" s="44"/>
      <c r="D139" s="37"/>
      <c r="E139" s="30"/>
      <c r="IU139"/>
      <c r="IV139"/>
    </row>
    <row r="140" spans="2:256" s="27" customFormat="1" ht="14.25">
      <c r="B140" s="38"/>
      <c r="C140" s="44"/>
      <c r="D140" s="37"/>
      <c r="E140" s="30"/>
      <c r="IU140"/>
      <c r="IV140"/>
    </row>
    <row r="141" spans="2:256" s="27" customFormat="1" ht="14.25">
      <c r="B141" s="38"/>
      <c r="C141" s="44"/>
      <c r="D141" s="37"/>
      <c r="E141" s="30"/>
      <c r="IU141"/>
      <c r="IV141"/>
    </row>
    <row r="142" spans="2:256" s="27" customFormat="1" ht="14.25">
      <c r="B142" s="38"/>
      <c r="C142" s="39"/>
      <c r="D142" s="37"/>
      <c r="E142" s="30"/>
      <c r="IU142"/>
      <c r="IV142"/>
    </row>
    <row r="143" spans="2:256" s="17" customFormat="1" ht="15" customHeight="1">
      <c r="B143" s="38"/>
      <c r="C143" s="39"/>
      <c r="D143" s="37"/>
      <c r="E143" s="30"/>
      <c r="IU143"/>
      <c r="IV143"/>
    </row>
    <row r="144" spans="2:256" s="27" customFormat="1" ht="14.25">
      <c r="B144" s="38"/>
      <c r="C144" s="39"/>
      <c r="D144" s="37"/>
      <c r="E144" s="30"/>
      <c r="IU144"/>
      <c r="IV144"/>
    </row>
    <row r="145" spans="2:256" s="27" customFormat="1" ht="14.25">
      <c r="B145" s="38"/>
      <c r="C145" s="39"/>
      <c r="D145" s="37"/>
      <c r="E145" s="30"/>
      <c r="IU145"/>
      <c r="IV145"/>
    </row>
    <row r="146" spans="2:256" s="28" customFormat="1" ht="14.25">
      <c r="B146" s="38"/>
      <c r="C146" s="39"/>
      <c r="D146" s="37"/>
      <c r="E146" s="30"/>
      <c r="IU146"/>
      <c r="IV146"/>
    </row>
    <row r="147" spans="2:256" s="28" customFormat="1" ht="12" customHeight="1">
      <c r="B147" s="38"/>
      <c r="C147" s="40"/>
      <c r="D147" s="37"/>
      <c r="E147" s="30"/>
      <c r="IU147"/>
      <c r="IV147"/>
    </row>
    <row r="148" spans="2:256" s="28" customFormat="1" ht="12" customHeight="1">
      <c r="B148" s="38"/>
      <c r="C148" s="40"/>
      <c r="D148" s="37"/>
      <c r="E148" s="30"/>
      <c r="IU148"/>
      <c r="IV148"/>
    </row>
    <row r="149" spans="2:256" s="28" customFormat="1" ht="14.25">
      <c r="B149" s="38"/>
      <c r="C149" s="40"/>
      <c r="D149" s="37"/>
      <c r="E149" s="30"/>
      <c r="IU149"/>
      <c r="IV149"/>
    </row>
    <row r="150" spans="2:256" s="27" customFormat="1" ht="14.25">
      <c r="B150" s="38"/>
      <c r="C150" s="40"/>
      <c r="D150" s="37"/>
      <c r="E150" s="30"/>
      <c r="IU150"/>
      <c r="IV150"/>
    </row>
    <row r="151" spans="2:256" s="27" customFormat="1" ht="14.25">
      <c r="B151" s="41"/>
      <c r="C151" s="45"/>
      <c r="D151" s="43"/>
      <c r="E151" s="32"/>
      <c r="IU151"/>
      <c r="IV151"/>
    </row>
    <row r="152" spans="2:256" s="27" customFormat="1" ht="12" customHeight="1">
      <c r="B152" s="38"/>
      <c r="C152" s="39"/>
      <c r="D152" s="37"/>
      <c r="E152" s="30"/>
      <c r="IU152"/>
      <c r="IV152"/>
    </row>
    <row r="153" spans="2:256" s="27" customFormat="1" ht="12" customHeight="1">
      <c r="B153" s="38"/>
      <c r="C153" s="46"/>
      <c r="D153" s="37"/>
      <c r="E153" s="30"/>
      <c r="IU153"/>
      <c r="IV153"/>
    </row>
    <row r="154" spans="2:256" s="28" customFormat="1" ht="14.25">
      <c r="B154" s="38"/>
      <c r="C154" s="39"/>
      <c r="D154" s="37"/>
      <c r="E154" s="30"/>
      <c r="IU154"/>
      <c r="IV154"/>
    </row>
    <row r="155" spans="2:256" s="27" customFormat="1" ht="12" customHeight="1">
      <c r="B155" s="38"/>
      <c r="C155" s="39"/>
      <c r="D155" s="37"/>
      <c r="E155" s="30"/>
      <c r="IU155"/>
      <c r="IV155"/>
    </row>
    <row r="156" spans="2:256" s="27" customFormat="1" ht="12" customHeight="1">
      <c r="B156" s="38"/>
      <c r="C156" s="39"/>
      <c r="D156" s="37"/>
      <c r="E156" s="30"/>
      <c r="IU156"/>
      <c r="IV156"/>
    </row>
    <row r="157" spans="2:256" s="27" customFormat="1" ht="14.25">
      <c r="B157" s="38"/>
      <c r="C157" s="39"/>
      <c r="D157" s="37"/>
      <c r="E157" s="30"/>
      <c r="IU157"/>
      <c r="IV157"/>
    </row>
    <row r="158" spans="2:256" s="27" customFormat="1" ht="14.25">
      <c r="B158" s="38"/>
      <c r="C158" s="39"/>
      <c r="D158" s="37"/>
      <c r="E158" s="30"/>
      <c r="IU158"/>
      <c r="IV158"/>
    </row>
    <row r="159" spans="2:256" s="27" customFormat="1" ht="14.25">
      <c r="B159" s="38"/>
      <c r="C159" s="39"/>
      <c r="D159" s="37"/>
      <c r="E159" s="30"/>
      <c r="IU159"/>
      <c r="IV159"/>
    </row>
    <row r="160" spans="2:256" s="27" customFormat="1" ht="14.25">
      <c r="B160" s="38"/>
      <c r="C160" s="39"/>
      <c r="D160" s="37"/>
      <c r="E160" s="30"/>
      <c r="IU160"/>
      <c r="IV160"/>
    </row>
    <row r="161" spans="2:256" s="27" customFormat="1" ht="14.25">
      <c r="B161" s="38"/>
      <c r="C161" s="39"/>
      <c r="D161" s="37"/>
      <c r="E161" s="30"/>
      <c r="IU161"/>
      <c r="IV161"/>
    </row>
    <row r="162" spans="2:256" s="27" customFormat="1" ht="14.25">
      <c r="B162" s="38"/>
      <c r="C162" s="39"/>
      <c r="D162" s="37"/>
      <c r="E162" s="30"/>
      <c r="IU162"/>
      <c r="IV162"/>
    </row>
    <row r="163" spans="2:256" s="27" customFormat="1" ht="14.25">
      <c r="B163" s="38"/>
      <c r="C163" s="39"/>
      <c r="D163" s="37"/>
      <c r="E163" s="30"/>
      <c r="IU163"/>
      <c r="IV163"/>
    </row>
    <row r="164" spans="2:256" s="17" customFormat="1" ht="14.25">
      <c r="B164" s="38"/>
      <c r="C164" s="39"/>
      <c r="D164" s="37"/>
      <c r="E164" s="30"/>
      <c r="IU164"/>
      <c r="IV164"/>
    </row>
    <row r="165" spans="2:256" s="27" customFormat="1" ht="14.25">
      <c r="B165" s="38"/>
      <c r="C165" s="39"/>
      <c r="D165" s="37"/>
      <c r="E165" s="30"/>
      <c r="IU165"/>
      <c r="IV165"/>
    </row>
    <row r="166" spans="2:256" s="27" customFormat="1" ht="14.25">
      <c r="B166" s="38"/>
      <c r="C166" s="39"/>
      <c r="D166" s="37"/>
      <c r="E166" s="30"/>
      <c r="IU166"/>
      <c r="IV166"/>
    </row>
    <row r="167" spans="2:256" s="27" customFormat="1" ht="14.25">
      <c r="B167" s="38"/>
      <c r="C167" s="39"/>
      <c r="D167" s="37"/>
      <c r="E167" s="30"/>
      <c r="IU167"/>
      <c r="IV167"/>
    </row>
    <row r="168" spans="2:256" s="27" customFormat="1" ht="14.25">
      <c r="B168" s="38"/>
      <c r="C168" s="40"/>
      <c r="D168" s="37"/>
      <c r="E168" s="30"/>
      <c r="IU168"/>
      <c r="IV168"/>
    </row>
    <row r="169" spans="2:256" s="27" customFormat="1" ht="14.25">
      <c r="B169" s="38"/>
      <c r="C169" s="40"/>
      <c r="D169" s="37"/>
      <c r="E169" s="30"/>
      <c r="IU169"/>
      <c r="IV169"/>
    </row>
    <row r="170" spans="2:256" s="27" customFormat="1" ht="14.25">
      <c r="B170" s="38"/>
      <c r="C170" s="40"/>
      <c r="D170" s="37"/>
      <c r="E170" s="30"/>
      <c r="IU170"/>
      <c r="IV170"/>
    </row>
    <row r="171" spans="2:256" s="27" customFormat="1" ht="14.25">
      <c r="B171" s="38"/>
      <c r="C171" s="40"/>
      <c r="D171" s="37"/>
      <c r="E171" s="30"/>
      <c r="IU171"/>
      <c r="IV171"/>
    </row>
    <row r="172" spans="2:256" s="28" customFormat="1" ht="14.25">
      <c r="B172" s="41"/>
      <c r="C172" s="32"/>
      <c r="D172" s="47"/>
      <c r="E172" s="32"/>
      <c r="IU172"/>
      <c r="IV172"/>
    </row>
    <row r="173" spans="2:256" s="28" customFormat="1" ht="14.25">
      <c r="B173" s="48"/>
      <c r="C173" s="30"/>
      <c r="D173" s="31"/>
      <c r="E173" s="30"/>
      <c r="IU173"/>
      <c r="IV173"/>
    </row>
    <row r="174" spans="2:256" s="27" customFormat="1" ht="14.25">
      <c r="B174" s="48"/>
      <c r="C174" s="30"/>
      <c r="D174" s="31"/>
      <c r="E174" s="30"/>
      <c r="IU174"/>
      <c r="IV174"/>
    </row>
    <row r="175" spans="2:256" s="28" customFormat="1" ht="14.25">
      <c r="B175" s="48"/>
      <c r="C175" s="30"/>
      <c r="D175" s="31"/>
      <c r="E175" s="30"/>
      <c r="IU175"/>
      <c r="IV175"/>
    </row>
    <row r="176" spans="2:256" s="28" customFormat="1" ht="14.25">
      <c r="B176" s="48"/>
      <c r="C176" s="30"/>
      <c r="D176" s="31"/>
      <c r="E176" s="30"/>
      <c r="IU176"/>
      <c r="IV176"/>
    </row>
    <row r="177" spans="2:256" s="49" customFormat="1" ht="14.25">
      <c r="B177" s="48"/>
      <c r="C177" s="30"/>
      <c r="D177" s="31"/>
      <c r="E177" s="30"/>
      <c r="IU177"/>
      <c r="IV177"/>
    </row>
    <row r="178" spans="2:256" s="27" customFormat="1" ht="14.25">
      <c r="B178" s="48"/>
      <c r="C178" s="30"/>
      <c r="D178" s="31"/>
      <c r="E178" s="30"/>
      <c r="IU178"/>
      <c r="IV178"/>
    </row>
    <row r="179" spans="2:256" s="50" customFormat="1" ht="14.25">
      <c r="B179" s="48"/>
      <c r="C179" s="30"/>
      <c r="D179" s="31"/>
      <c r="E179" s="30"/>
      <c r="IU179"/>
      <c r="IV179"/>
    </row>
    <row r="180" spans="2:256" s="50" customFormat="1" ht="14.25">
      <c r="B180" s="48"/>
      <c r="C180" s="30"/>
      <c r="D180" s="31"/>
      <c r="E180" s="30"/>
      <c r="IU180"/>
      <c r="IV180"/>
    </row>
    <row r="181" spans="2:256" s="50" customFormat="1" ht="14.25">
      <c r="B181" s="48"/>
      <c r="C181" s="30"/>
      <c r="D181" s="31"/>
      <c r="E181" s="30"/>
      <c r="IU181"/>
      <c r="IV181"/>
    </row>
    <row r="182" spans="2:256" s="50" customFormat="1" ht="14.25">
      <c r="B182" s="48"/>
      <c r="C182" s="30"/>
      <c r="D182" s="31"/>
      <c r="E182" s="30"/>
      <c r="IU182"/>
      <c r="IV182"/>
    </row>
    <row r="183" spans="2:256" s="50" customFormat="1" ht="14.25">
      <c r="B183" s="48"/>
      <c r="C183" s="30"/>
      <c r="D183" s="31"/>
      <c r="E183" s="30"/>
      <c r="IU183"/>
      <c r="IV183"/>
    </row>
    <row r="184" spans="2:256" s="50" customFormat="1" ht="14.25">
      <c r="B184" s="48"/>
      <c r="C184" s="30"/>
      <c r="D184" s="31"/>
      <c r="E184" s="30"/>
      <c r="IU184"/>
      <c r="IV184"/>
    </row>
    <row r="185" spans="2:256" s="50" customFormat="1" ht="14.25">
      <c r="B185" s="48"/>
      <c r="C185" s="30"/>
      <c r="D185" s="31"/>
      <c r="E185" s="30"/>
      <c r="IU185"/>
      <c r="IV185"/>
    </row>
    <row r="186" spans="2:256" s="50" customFormat="1" ht="14.25">
      <c r="B186" s="48"/>
      <c r="C186" s="30"/>
      <c r="D186" s="31"/>
      <c r="E186" s="30"/>
      <c r="IU186"/>
      <c r="IV186"/>
    </row>
    <row r="187" spans="2:256" s="50" customFormat="1" ht="14.25">
      <c r="B187" s="48"/>
      <c r="C187" s="30"/>
      <c r="D187" s="31"/>
      <c r="E187" s="30"/>
      <c r="IU187"/>
      <c r="IV187"/>
    </row>
    <row r="188" spans="2:256" s="50" customFormat="1" ht="14.25">
      <c r="B188" s="48"/>
      <c r="C188" s="30"/>
      <c r="D188" s="31"/>
      <c r="E188" s="30"/>
      <c r="IU188"/>
      <c r="IV188"/>
    </row>
    <row r="189" spans="2:256" s="50" customFormat="1" ht="14.25">
      <c r="B189" s="48"/>
      <c r="C189" s="30"/>
      <c r="D189" s="31"/>
      <c r="E189" s="30"/>
      <c r="IU189"/>
      <c r="IV189"/>
    </row>
    <row r="190" spans="2:256" s="50" customFormat="1" ht="14.25">
      <c r="B190" s="48"/>
      <c r="C190" s="30"/>
      <c r="D190" s="31"/>
      <c r="E190" s="30"/>
      <c r="IU190"/>
      <c r="IV190"/>
    </row>
    <row r="191" spans="2:256" s="50" customFormat="1" ht="14.25">
      <c r="B191" s="48"/>
      <c r="C191" s="30"/>
      <c r="D191" s="31"/>
      <c r="E191" s="30"/>
      <c r="IU191"/>
      <c r="IV191"/>
    </row>
    <row r="192" spans="2:256" s="50" customFormat="1" ht="14.25">
      <c r="B192" s="48"/>
      <c r="C192" s="30"/>
      <c r="D192" s="31"/>
      <c r="E192" s="30"/>
      <c r="IU192"/>
      <c r="IV192"/>
    </row>
    <row r="193" spans="2:256" s="50" customFormat="1" ht="14.25">
      <c r="B193" s="48"/>
      <c r="C193" s="30"/>
      <c r="D193" s="31"/>
      <c r="E193" s="30"/>
      <c r="IU193"/>
      <c r="IV193"/>
    </row>
    <row r="194" spans="2:256" s="50" customFormat="1" ht="14.25">
      <c r="B194" s="48"/>
      <c r="C194" s="30"/>
      <c r="D194" s="31"/>
      <c r="E194" s="30"/>
      <c r="IU194"/>
      <c r="IV194"/>
    </row>
    <row r="195" spans="2:256" s="50" customFormat="1" ht="14.25">
      <c r="B195" s="48"/>
      <c r="C195" s="30"/>
      <c r="D195" s="31"/>
      <c r="E195" s="30"/>
      <c r="IU195"/>
      <c r="IV195"/>
    </row>
    <row r="196" spans="2:256" s="50" customFormat="1" ht="14.25">
      <c r="B196" s="48"/>
      <c r="C196" s="30"/>
      <c r="D196" s="31"/>
      <c r="E196" s="30"/>
      <c r="IU196"/>
      <c r="IV196"/>
    </row>
    <row r="197" spans="2:256" s="27" customFormat="1" ht="14.25">
      <c r="B197" s="48"/>
      <c r="C197" s="30"/>
      <c r="D197" s="31"/>
      <c r="E197" s="30"/>
      <c r="IU197"/>
      <c r="IV197"/>
    </row>
    <row r="198" spans="2:256" s="27" customFormat="1" ht="14.25">
      <c r="B198" s="48"/>
      <c r="C198" s="30"/>
      <c r="D198" s="31"/>
      <c r="E198" s="30"/>
      <c r="IU198"/>
      <c r="IV198"/>
    </row>
    <row r="199" spans="2:256" s="27" customFormat="1" ht="14.25">
      <c r="B199" s="48"/>
      <c r="C199" s="30"/>
      <c r="D199" s="31"/>
      <c r="E199" s="30"/>
      <c r="IU199"/>
      <c r="IV199"/>
    </row>
    <row r="200" spans="2:256" s="27" customFormat="1" ht="14.25">
      <c r="B200" s="48"/>
      <c r="C200" s="30"/>
      <c r="D200" s="31"/>
      <c r="E200" s="30"/>
      <c r="IU200"/>
      <c r="IV200"/>
    </row>
    <row r="201" spans="2:256" s="51" customFormat="1" ht="14.25">
      <c r="B201" s="48"/>
      <c r="C201" s="30"/>
      <c r="D201" s="31"/>
      <c r="E201" s="30"/>
      <c r="IU201"/>
      <c r="IV201"/>
    </row>
    <row r="202" spans="2:256" s="27" customFormat="1" ht="14.25">
      <c r="B202" s="48"/>
      <c r="C202" s="30"/>
      <c r="D202" s="31"/>
      <c r="E202" s="30"/>
      <c r="IU202"/>
      <c r="IV202"/>
    </row>
    <row r="203" spans="2:256" s="51" customFormat="1" ht="14.25">
      <c r="B203" s="48"/>
      <c r="C203" s="30"/>
      <c r="D203" s="31"/>
      <c r="E203" s="30"/>
      <c r="IU203"/>
      <c r="IV203"/>
    </row>
    <row r="204" spans="2:256" s="27" customFormat="1" ht="14.25">
      <c r="B204" s="48"/>
      <c r="C204" s="30"/>
      <c r="D204" s="31"/>
      <c r="E204" s="30"/>
      <c r="IU204"/>
      <c r="IV204"/>
    </row>
    <row r="205" spans="2:256" s="27" customFormat="1" ht="14.25">
      <c r="B205" s="48"/>
      <c r="C205" s="30"/>
      <c r="D205" s="31"/>
      <c r="E205" s="30"/>
      <c r="IU205"/>
      <c r="IV205"/>
    </row>
    <row r="206" spans="2:256" s="27" customFormat="1" ht="13.5" customHeight="1">
      <c r="B206" s="48"/>
      <c r="C206" s="30"/>
      <c r="D206" s="31"/>
      <c r="E206" s="30"/>
      <c r="IU206"/>
      <c r="IV206"/>
    </row>
    <row r="207" spans="2:256" s="27" customFormat="1" ht="13.5" customHeight="1">
      <c r="B207" s="48"/>
      <c r="C207" s="30"/>
      <c r="D207" s="31"/>
      <c r="E207" s="30"/>
      <c r="IU207"/>
      <c r="IV207"/>
    </row>
    <row r="208" spans="2:256" s="27" customFormat="1" ht="14.25">
      <c r="B208" s="48"/>
      <c r="C208" s="30"/>
      <c r="D208" s="31"/>
      <c r="E208" s="30"/>
      <c r="IU208"/>
      <c r="IV208"/>
    </row>
    <row r="209" spans="2:256" s="27" customFormat="1" ht="14.25">
      <c r="B209" s="48"/>
      <c r="C209" s="30"/>
      <c r="D209" s="31"/>
      <c r="E209" s="30"/>
      <c r="IU209"/>
      <c r="IV209"/>
    </row>
    <row r="210" spans="2:256" s="27" customFormat="1" ht="14.25">
      <c r="B210" s="48"/>
      <c r="C210" s="30"/>
      <c r="D210" s="31"/>
      <c r="E210" s="30"/>
      <c r="IU210"/>
      <c r="IV210"/>
    </row>
    <row r="211" spans="2:256" s="27" customFormat="1" ht="14.25">
      <c r="B211" s="48"/>
      <c r="C211" s="30"/>
      <c r="D211" s="31"/>
      <c r="E211" s="30"/>
      <c r="IU211"/>
      <c r="IV211"/>
    </row>
    <row r="212" spans="2:256" s="27" customFormat="1" ht="14.25">
      <c r="B212" s="48"/>
      <c r="C212" s="30"/>
      <c r="D212" s="31"/>
      <c r="E212" s="30"/>
      <c r="IU212"/>
      <c r="IV212"/>
    </row>
    <row r="213" spans="2:256" s="27" customFormat="1" ht="14.25">
      <c r="B213" s="48"/>
      <c r="C213" s="30"/>
      <c r="D213" s="31"/>
      <c r="E213" s="30"/>
      <c r="IU213"/>
      <c r="IV213"/>
    </row>
    <row r="214" spans="2:256" s="27" customFormat="1" ht="14.25">
      <c r="B214" s="48"/>
      <c r="C214" s="30"/>
      <c r="D214" s="31"/>
      <c r="E214" s="30"/>
      <c r="IU214"/>
      <c r="IV214"/>
    </row>
    <row r="215" spans="2:256" s="27" customFormat="1" ht="14.25">
      <c r="B215" s="48"/>
      <c r="C215" s="30"/>
      <c r="D215" s="31"/>
      <c r="E215" s="30"/>
      <c r="IU215"/>
      <c r="IV215"/>
    </row>
    <row r="216" spans="2:256" s="27" customFormat="1" ht="14.25">
      <c r="B216" s="48"/>
      <c r="C216" s="30"/>
      <c r="D216" s="31"/>
      <c r="E216" s="30"/>
      <c r="IU216"/>
      <c r="IV216"/>
    </row>
    <row r="217" spans="2:256" s="27" customFormat="1" ht="14.25">
      <c r="B217" s="48"/>
      <c r="C217" s="30"/>
      <c r="D217" s="31"/>
      <c r="E217" s="30"/>
      <c r="IU217"/>
      <c r="IV217"/>
    </row>
    <row r="218" spans="2:256" s="27" customFormat="1" ht="14.25">
      <c r="B218" s="48"/>
      <c r="C218" s="30"/>
      <c r="D218" s="31"/>
      <c r="E218" s="30"/>
      <c r="IU218"/>
      <c r="IV218"/>
    </row>
    <row r="219" spans="2:256" s="27" customFormat="1" ht="14.25">
      <c r="B219" s="48"/>
      <c r="C219" s="30"/>
      <c r="D219" s="31"/>
      <c r="E219" s="30"/>
      <c r="IU219"/>
      <c r="IV219"/>
    </row>
    <row r="220" spans="2:256" s="27" customFormat="1" ht="14.25">
      <c r="B220" s="48"/>
      <c r="C220" s="30"/>
      <c r="D220" s="31"/>
      <c r="E220" s="30"/>
      <c r="IU220"/>
      <c r="IV220"/>
    </row>
    <row r="221" spans="2:256" s="27" customFormat="1" ht="14.25">
      <c r="B221" s="48"/>
      <c r="C221" s="30"/>
      <c r="D221" s="31"/>
      <c r="E221" s="30"/>
      <c r="IU221"/>
      <c r="IV221"/>
    </row>
    <row r="222" spans="2:256" s="27" customFormat="1" ht="14.25">
      <c r="B222" s="48"/>
      <c r="C222" s="30"/>
      <c r="D222" s="31"/>
      <c r="E222" s="30"/>
      <c r="IU222"/>
      <c r="IV222"/>
    </row>
    <row r="223" spans="2:256" s="27" customFormat="1" ht="14.25">
      <c r="B223" s="48"/>
      <c r="C223" s="30"/>
      <c r="D223" s="31"/>
      <c r="E223" s="30"/>
      <c r="IU223"/>
      <c r="IV223"/>
    </row>
    <row r="224" spans="2:256" s="27" customFormat="1" ht="14.25">
      <c r="B224" s="48"/>
      <c r="C224" s="30"/>
      <c r="D224" s="31"/>
      <c r="E224" s="30"/>
      <c r="IU224"/>
      <c r="IV224"/>
    </row>
    <row r="225" spans="2:256" s="27" customFormat="1" ht="14.25">
      <c r="B225" s="48"/>
      <c r="C225" s="30"/>
      <c r="D225" s="31"/>
      <c r="E225" s="30"/>
      <c r="IU225"/>
      <c r="IV225"/>
    </row>
    <row r="226" spans="2:256" s="27" customFormat="1" ht="14.25">
      <c r="B226" s="48"/>
      <c r="C226" s="30"/>
      <c r="D226" s="31"/>
      <c r="E226" s="30"/>
      <c r="IU226"/>
      <c r="IV226"/>
    </row>
    <row r="227" spans="2:256" s="27" customFormat="1" ht="14.25">
      <c r="B227" s="48"/>
      <c r="C227" s="30"/>
      <c r="D227" s="31"/>
      <c r="E227" s="30"/>
      <c r="IU227"/>
      <c r="IV227"/>
    </row>
    <row r="228" spans="2:256" s="27" customFormat="1" ht="14.25">
      <c r="B228" s="48"/>
      <c r="C228" s="30"/>
      <c r="D228" s="31"/>
      <c r="E228" s="30"/>
      <c r="IU228"/>
      <c r="IV228"/>
    </row>
    <row r="229" spans="2:256" s="27" customFormat="1" ht="14.25">
      <c r="B229" s="48"/>
      <c r="C229" s="30"/>
      <c r="D229" s="31"/>
      <c r="E229" s="30"/>
      <c r="IU229"/>
      <c r="IV229"/>
    </row>
    <row r="230" spans="2:256" s="27" customFormat="1" ht="14.25">
      <c r="B230" s="48"/>
      <c r="C230" s="30"/>
      <c r="D230" s="31"/>
      <c r="E230" s="30"/>
      <c r="IU230"/>
      <c r="IV230"/>
    </row>
    <row r="231" spans="2:256" s="27" customFormat="1" ht="14.25">
      <c r="B231" s="48"/>
      <c r="C231" s="30"/>
      <c r="D231" s="31"/>
      <c r="E231" s="30"/>
      <c r="IU231"/>
      <c r="IV231"/>
    </row>
    <row r="232" spans="2:256" s="27" customFormat="1" ht="14.25">
      <c r="B232" s="48"/>
      <c r="C232" s="30"/>
      <c r="D232" s="31"/>
      <c r="E232" s="30"/>
      <c r="IU232"/>
      <c r="IV232"/>
    </row>
    <row r="233" spans="2:256" s="27" customFormat="1" ht="14.25">
      <c r="B233" s="48"/>
      <c r="C233" s="30"/>
      <c r="D233" s="31"/>
      <c r="E233" s="30"/>
      <c r="IU233"/>
      <c r="IV233"/>
    </row>
    <row r="234" spans="2:256" s="27" customFormat="1" ht="14.25">
      <c r="B234" s="48"/>
      <c r="C234" s="30"/>
      <c r="D234" s="31"/>
      <c r="E234" s="30"/>
      <c r="IU234"/>
      <c r="IV234"/>
    </row>
    <row r="235" spans="2:256" s="27" customFormat="1" ht="14.25">
      <c r="B235" s="48"/>
      <c r="C235" s="30"/>
      <c r="D235" s="31"/>
      <c r="E235" s="30"/>
      <c r="IU235"/>
      <c r="IV235"/>
    </row>
    <row r="236" spans="2:256" s="27" customFormat="1" ht="14.25">
      <c r="B236" s="48"/>
      <c r="C236" s="30"/>
      <c r="D236" s="31"/>
      <c r="E236" s="30"/>
      <c r="IU236"/>
      <c r="IV236"/>
    </row>
    <row r="237" spans="2:256" s="27" customFormat="1" ht="14.25">
      <c r="B237" s="48"/>
      <c r="C237" s="30"/>
      <c r="D237" s="31"/>
      <c r="E237" s="30"/>
      <c r="IU237"/>
      <c r="IV237"/>
    </row>
    <row r="238" spans="2:256" s="27" customFormat="1" ht="14.25">
      <c r="B238" s="48"/>
      <c r="C238" s="30"/>
      <c r="D238" s="31"/>
      <c r="E238" s="30"/>
      <c r="IU238"/>
      <c r="IV238"/>
    </row>
    <row r="239" spans="2:256" s="27" customFormat="1" ht="14.25">
      <c r="B239" s="48"/>
      <c r="C239" s="30"/>
      <c r="D239" s="31"/>
      <c r="E239" s="30"/>
      <c r="IU239"/>
      <c r="IV239"/>
    </row>
    <row r="240" spans="2:256" s="27" customFormat="1" ht="14.25">
      <c r="B240" s="48"/>
      <c r="C240" s="30"/>
      <c r="D240" s="31"/>
      <c r="E240" s="30"/>
      <c r="IU240"/>
      <c r="IV240"/>
    </row>
    <row r="241" spans="2:256" s="27" customFormat="1" ht="14.25">
      <c r="B241" s="48"/>
      <c r="C241" s="30"/>
      <c r="D241" s="31"/>
      <c r="E241" s="30"/>
      <c r="IU241"/>
      <c r="IV241"/>
    </row>
    <row r="242" spans="2:256" s="27" customFormat="1" ht="14.25">
      <c r="B242" s="48"/>
      <c r="C242" s="30"/>
      <c r="D242" s="31"/>
      <c r="E242" s="30"/>
      <c r="IU242"/>
      <c r="IV242"/>
    </row>
    <row r="243" spans="2:256" s="27" customFormat="1" ht="14.25">
      <c r="B243" s="48"/>
      <c r="C243" s="30"/>
      <c r="D243" s="31"/>
      <c r="E243" s="30"/>
      <c r="IU243"/>
      <c r="IV243"/>
    </row>
    <row r="244" spans="2:256" s="27" customFormat="1" ht="14.25">
      <c r="B244" s="48"/>
      <c r="C244" s="30"/>
      <c r="D244" s="31"/>
      <c r="E244" s="30"/>
      <c r="IU244"/>
      <c r="IV244"/>
    </row>
    <row r="245" spans="2:256" s="27" customFormat="1" ht="14.25">
      <c r="B245" s="48"/>
      <c r="C245" s="30"/>
      <c r="D245" s="31"/>
      <c r="E245" s="30"/>
      <c r="IU245"/>
      <c r="IV245"/>
    </row>
    <row r="246" spans="2:256" s="27" customFormat="1" ht="14.25">
      <c r="B246" s="48"/>
      <c r="C246" s="30"/>
      <c r="D246" s="31"/>
      <c r="E246" s="30"/>
      <c r="IU246"/>
      <c r="IV246"/>
    </row>
    <row r="247" spans="2:256" s="27" customFormat="1" ht="14.25">
      <c r="B247" s="48"/>
      <c r="C247" s="30"/>
      <c r="D247" s="31"/>
      <c r="E247" s="30"/>
      <c r="IU247"/>
      <c r="IV247"/>
    </row>
    <row r="248" spans="2:256" s="27" customFormat="1" ht="14.25">
      <c r="B248" s="48"/>
      <c r="C248" s="30"/>
      <c r="D248" s="31"/>
      <c r="E248" s="30"/>
      <c r="IU248"/>
      <c r="IV248"/>
    </row>
    <row r="249" spans="2:256" s="27" customFormat="1" ht="14.25">
      <c r="B249" s="48"/>
      <c r="C249" s="30"/>
      <c r="D249" s="31"/>
      <c r="E249" s="30"/>
      <c r="IU249"/>
      <c r="IV249"/>
    </row>
    <row r="250" spans="2:256" s="27" customFormat="1" ht="14.25">
      <c r="B250" s="48"/>
      <c r="C250" s="30"/>
      <c r="D250" s="31"/>
      <c r="E250" s="30"/>
      <c r="IU250"/>
      <c r="IV250"/>
    </row>
    <row r="251" spans="2:256" s="27" customFormat="1" ht="14.25">
      <c r="B251" s="48"/>
      <c r="C251" s="30"/>
      <c r="D251" s="31"/>
      <c r="E251" s="30"/>
      <c r="IU251"/>
      <c r="IV251"/>
    </row>
    <row r="252" spans="2:256" s="27" customFormat="1" ht="14.25">
      <c r="B252" s="48"/>
      <c r="C252" s="30"/>
      <c r="D252" s="31"/>
      <c r="E252" s="30"/>
      <c r="IU252"/>
      <c r="IV252"/>
    </row>
    <row r="253" spans="2:256" s="27" customFormat="1" ht="14.25">
      <c r="B253" s="48"/>
      <c r="C253" s="30"/>
      <c r="D253" s="31"/>
      <c r="E253" s="30"/>
      <c r="IU253"/>
      <c r="IV253"/>
    </row>
    <row r="254" spans="2:256" s="27" customFormat="1" ht="14.25">
      <c r="B254" s="48"/>
      <c r="C254" s="30"/>
      <c r="D254" s="31"/>
      <c r="E254" s="30"/>
      <c r="IU254"/>
      <c r="IV254"/>
    </row>
    <row r="255" spans="2:256" s="27" customFormat="1" ht="14.25">
      <c r="B255" s="48"/>
      <c r="C255" s="30"/>
      <c r="D255" s="31"/>
      <c r="E255" s="30"/>
      <c r="IU255"/>
      <c r="IV255"/>
    </row>
    <row r="256" spans="2:256" s="27" customFormat="1" ht="14.25">
      <c r="B256" s="48"/>
      <c r="C256" s="30"/>
      <c r="D256" s="31"/>
      <c r="E256" s="30"/>
      <c r="IU256"/>
      <c r="IV256"/>
    </row>
    <row r="257" spans="2:256" s="27" customFormat="1" ht="14.25">
      <c r="B257" s="48"/>
      <c r="C257" s="30"/>
      <c r="D257" s="31"/>
      <c r="E257" s="30"/>
      <c r="IU257"/>
      <c r="IV257"/>
    </row>
    <row r="258" spans="2:256" s="27" customFormat="1" ht="14.25">
      <c r="B258" s="48"/>
      <c r="C258" s="30"/>
      <c r="D258" s="31"/>
      <c r="E258" s="30"/>
      <c r="IU258"/>
      <c r="IV258"/>
    </row>
    <row r="259" spans="2:256" s="27" customFormat="1" ht="14.25">
      <c r="B259" s="48"/>
      <c r="C259" s="30"/>
      <c r="D259" s="31"/>
      <c r="E259" s="30"/>
      <c r="IU259"/>
      <c r="IV259"/>
    </row>
    <row r="260" spans="2:256" s="27" customFormat="1" ht="14.25">
      <c r="B260" s="48"/>
      <c r="C260" s="30"/>
      <c r="D260" s="31"/>
      <c r="E260" s="30"/>
      <c r="IU260"/>
      <c r="IV260"/>
    </row>
    <row r="261" spans="2:256" s="27" customFormat="1" ht="14.25">
      <c r="B261" s="48"/>
      <c r="C261" s="30"/>
      <c r="D261" s="31"/>
      <c r="E261" s="30"/>
      <c r="IU261"/>
      <c r="IV261"/>
    </row>
    <row r="262" spans="2:256" s="27" customFormat="1" ht="14.25">
      <c r="B262" s="48"/>
      <c r="C262" s="30"/>
      <c r="D262" s="31"/>
      <c r="E262" s="30"/>
      <c r="IU262"/>
      <c r="IV262"/>
    </row>
    <row r="263" spans="2:256" s="27" customFormat="1" ht="14.25">
      <c r="B263" s="48"/>
      <c r="C263" s="30"/>
      <c r="D263" s="31"/>
      <c r="E263" s="30"/>
      <c r="IU263"/>
      <c r="IV263"/>
    </row>
    <row r="264" spans="2:256" s="27" customFormat="1" ht="14.25">
      <c r="B264" s="48"/>
      <c r="C264" s="30"/>
      <c r="D264" s="31"/>
      <c r="E264" s="30"/>
      <c r="IU264"/>
      <c r="IV264"/>
    </row>
    <row r="265" spans="2:256" s="51" customFormat="1" ht="14.25">
      <c r="B265" s="48"/>
      <c r="C265" s="30"/>
      <c r="D265" s="31"/>
      <c r="E265" s="30"/>
      <c r="IU265"/>
      <c r="IV265"/>
    </row>
    <row r="266" spans="2:256" s="27" customFormat="1" ht="14.25">
      <c r="B266" s="48"/>
      <c r="C266" s="30"/>
      <c r="D266" s="31"/>
      <c r="E266" s="30"/>
      <c r="IU266"/>
      <c r="IV266"/>
    </row>
    <row r="267" spans="2:256" s="27" customFormat="1" ht="14.25">
      <c r="B267" s="48"/>
      <c r="C267" s="30"/>
      <c r="D267" s="31"/>
      <c r="E267" s="30"/>
      <c r="IU267"/>
      <c r="IV267"/>
    </row>
    <row r="268" spans="2:256" s="27" customFormat="1" ht="14.25">
      <c r="B268" s="48"/>
      <c r="C268" s="30"/>
      <c r="D268" s="31"/>
      <c r="E268" s="30"/>
      <c r="IU268"/>
      <c r="IV268"/>
    </row>
    <row r="269" spans="2:256" s="27" customFormat="1" ht="14.25">
      <c r="B269" s="48"/>
      <c r="C269" s="30"/>
      <c r="D269" s="31"/>
      <c r="E269" s="30"/>
      <c r="IU269"/>
      <c r="IV269"/>
    </row>
    <row r="270" spans="2:256" s="27" customFormat="1" ht="14.25">
      <c r="B270" s="48"/>
      <c r="C270" s="30"/>
      <c r="D270" s="31"/>
      <c r="E270" s="30"/>
      <c r="IU270"/>
      <c r="IV270"/>
    </row>
    <row r="271" spans="2:256" s="27" customFormat="1" ht="14.25">
      <c r="B271" s="48"/>
      <c r="C271" s="30"/>
      <c r="D271" s="31"/>
      <c r="E271" s="30"/>
      <c r="IU271"/>
      <c r="IV271"/>
    </row>
    <row r="272" spans="2:256" s="27" customFormat="1" ht="14.25">
      <c r="B272" s="48"/>
      <c r="C272" s="30"/>
      <c r="D272" s="31"/>
      <c r="E272" s="30"/>
      <c r="IU272"/>
      <c r="IV272"/>
    </row>
    <row r="273" spans="2:256" s="27" customFormat="1" ht="14.25">
      <c r="B273" s="48"/>
      <c r="C273" s="30"/>
      <c r="D273" s="31"/>
      <c r="E273" s="30"/>
      <c r="IU273"/>
      <c r="IV273"/>
    </row>
    <row r="274" spans="2:256" s="27" customFormat="1" ht="14.25">
      <c r="B274" s="48"/>
      <c r="C274" s="30"/>
      <c r="D274" s="31"/>
      <c r="E274" s="30"/>
      <c r="IU274"/>
      <c r="IV274"/>
    </row>
    <row r="275" spans="2:256" s="27" customFormat="1" ht="14.25">
      <c r="B275" s="48"/>
      <c r="C275" s="30"/>
      <c r="D275" s="31"/>
      <c r="E275" s="30"/>
      <c r="IU275"/>
      <c r="IV275"/>
    </row>
    <row r="276" spans="2:256" s="27" customFormat="1" ht="14.25">
      <c r="B276" s="48"/>
      <c r="C276" s="30"/>
      <c r="D276" s="31"/>
      <c r="E276" s="30"/>
      <c r="IU276"/>
      <c r="IV276"/>
    </row>
    <row r="277" spans="2:256" s="27" customFormat="1" ht="14.25">
      <c r="B277" s="48"/>
      <c r="C277" s="30"/>
      <c r="D277" s="31"/>
      <c r="E277" s="30"/>
      <c r="IU277"/>
      <c r="IV277"/>
    </row>
    <row r="278" spans="2:256" s="27" customFormat="1" ht="14.25">
      <c r="B278" s="48"/>
      <c r="C278" s="30"/>
      <c r="D278" s="31"/>
      <c r="E278" s="30"/>
      <c r="IU278"/>
      <c r="IV278"/>
    </row>
    <row r="279" spans="2:256" s="27" customFormat="1" ht="14.25">
      <c r="B279" s="48"/>
      <c r="C279" s="30"/>
      <c r="D279" s="31"/>
      <c r="E279" s="30"/>
      <c r="IU279"/>
      <c r="IV279"/>
    </row>
    <row r="280" spans="2:256" s="27" customFormat="1" ht="14.25">
      <c r="B280" s="48"/>
      <c r="C280" s="30"/>
      <c r="D280" s="31"/>
      <c r="E280" s="30"/>
      <c r="IU280"/>
      <c r="IV280"/>
    </row>
    <row r="281" spans="2:256" s="27" customFormat="1" ht="14.25">
      <c r="B281" s="48"/>
      <c r="C281" s="30"/>
      <c r="D281" s="31"/>
      <c r="E281" s="30"/>
      <c r="IU281"/>
      <c r="IV281"/>
    </row>
    <row r="282" spans="2:256" s="27" customFormat="1" ht="14.25">
      <c r="B282" s="48"/>
      <c r="C282" s="30"/>
      <c r="D282" s="31"/>
      <c r="E282" s="30"/>
      <c r="IU282"/>
      <c r="IV282"/>
    </row>
    <row r="283" spans="2:256" s="27" customFormat="1" ht="14.25">
      <c r="B283" s="48"/>
      <c r="C283" s="30"/>
      <c r="D283" s="31"/>
      <c r="E283" s="30"/>
      <c r="IU283"/>
      <c r="IV283"/>
    </row>
    <row r="284" spans="2:256" s="27" customFormat="1" ht="14.25">
      <c r="B284" s="48"/>
      <c r="C284" s="30"/>
      <c r="D284" s="31"/>
      <c r="E284" s="30"/>
      <c r="IU284"/>
      <c r="IV284"/>
    </row>
    <row r="285" spans="2:256" s="51" customFormat="1" ht="14.25">
      <c r="B285" s="48"/>
      <c r="C285" s="30"/>
      <c r="D285" s="31"/>
      <c r="E285" s="30"/>
      <c r="IU285"/>
      <c r="IV285"/>
    </row>
    <row r="286" spans="2:256" s="50" customFormat="1" ht="14.25">
      <c r="B286" s="48"/>
      <c r="C286" s="30"/>
      <c r="D286" s="31"/>
      <c r="E286" s="30"/>
      <c r="IU286"/>
      <c r="IV286"/>
    </row>
    <row r="287" spans="2:256" s="50" customFormat="1" ht="14.25">
      <c r="B287" s="48"/>
      <c r="C287" s="30"/>
      <c r="D287" s="31"/>
      <c r="E287" s="30"/>
      <c r="IU287"/>
      <c r="IV287"/>
    </row>
    <row r="288" spans="2:256" s="50" customFormat="1" ht="14.25">
      <c r="B288" s="48"/>
      <c r="C288" s="30"/>
      <c r="D288" s="31"/>
      <c r="E288" s="30"/>
      <c r="IU288"/>
      <c r="IV288"/>
    </row>
    <row r="289" spans="2:256" s="50" customFormat="1" ht="14.25">
      <c r="B289" s="48"/>
      <c r="C289" s="30"/>
      <c r="D289" s="31"/>
      <c r="E289" s="30"/>
      <c r="IU289"/>
      <c r="IV289"/>
    </row>
    <row r="290" spans="2:256" s="50" customFormat="1" ht="14.25">
      <c r="B290" s="48"/>
      <c r="C290" s="30"/>
      <c r="D290" s="31"/>
      <c r="E290" s="30"/>
      <c r="IU290"/>
      <c r="IV290"/>
    </row>
    <row r="291" spans="2:256" s="50" customFormat="1" ht="14.25">
      <c r="B291" s="48"/>
      <c r="C291" s="30"/>
      <c r="D291" s="31"/>
      <c r="E291" s="30"/>
      <c r="IU291"/>
      <c r="IV291"/>
    </row>
    <row r="292" spans="2:256" s="50" customFormat="1" ht="14.25">
      <c r="B292" s="48"/>
      <c r="C292" s="30"/>
      <c r="D292" s="31"/>
      <c r="E292" s="30"/>
      <c r="IU292"/>
      <c r="IV292"/>
    </row>
    <row r="293" spans="2:256" s="50" customFormat="1" ht="14.25">
      <c r="B293" s="48"/>
      <c r="C293" s="30"/>
      <c r="D293" s="31"/>
      <c r="E293" s="30"/>
      <c r="IU293"/>
      <c r="IV293"/>
    </row>
    <row r="294" spans="2:256" s="27" customFormat="1" ht="14.25">
      <c r="B294" s="48"/>
      <c r="C294" s="30"/>
      <c r="D294" s="31"/>
      <c r="E294" s="30"/>
      <c r="IU294"/>
      <c r="IV294"/>
    </row>
    <row r="295" spans="2:256" s="27" customFormat="1" ht="14.25">
      <c r="B295" s="48"/>
      <c r="C295" s="30"/>
      <c r="D295" s="31"/>
      <c r="E295" s="30"/>
      <c r="IU295"/>
      <c r="IV295"/>
    </row>
    <row r="296" spans="2:256" s="27" customFormat="1" ht="14.25">
      <c r="B296" s="48"/>
      <c r="C296" s="30"/>
      <c r="D296" s="31"/>
      <c r="E296" s="30"/>
      <c r="IU296"/>
      <c r="IV296"/>
    </row>
    <row r="297" spans="2:256" s="27" customFormat="1" ht="14.25">
      <c r="B297" s="48"/>
      <c r="C297" s="30"/>
      <c r="D297" s="31"/>
      <c r="E297" s="30"/>
      <c r="IU297"/>
      <c r="IV297"/>
    </row>
    <row r="298" spans="2:256" s="27" customFormat="1" ht="14.25">
      <c r="B298" s="48"/>
      <c r="C298" s="30"/>
      <c r="D298" s="31"/>
      <c r="E298" s="30"/>
      <c r="IU298"/>
      <c r="IV298"/>
    </row>
    <row r="299" spans="2:256" s="27" customFormat="1" ht="14.25">
      <c r="B299" s="48"/>
      <c r="C299" s="30"/>
      <c r="D299" s="31"/>
      <c r="E299" s="30"/>
      <c r="IU299"/>
      <c r="IV299"/>
    </row>
    <row r="300" spans="2:256" s="27" customFormat="1" ht="14.25">
      <c r="B300" s="48"/>
      <c r="C300" s="30"/>
      <c r="D300" s="31"/>
      <c r="E300" s="30"/>
      <c r="IU300"/>
      <c r="IV300"/>
    </row>
    <row r="301" spans="2:256" s="27" customFormat="1" ht="14.25">
      <c r="B301" s="48"/>
      <c r="C301" s="30"/>
      <c r="D301" s="31"/>
      <c r="E301" s="30"/>
      <c r="IU301"/>
      <c r="IV301"/>
    </row>
    <row r="302" spans="2:256" s="27" customFormat="1" ht="14.25">
      <c r="B302" s="48"/>
      <c r="C302" s="30"/>
      <c r="D302" s="31"/>
      <c r="E302" s="30"/>
      <c r="IU302"/>
      <c r="IV302"/>
    </row>
    <row r="303" spans="2:256" s="27" customFormat="1" ht="14.25">
      <c r="B303" s="48"/>
      <c r="C303" s="30"/>
      <c r="D303" s="31"/>
      <c r="E303" s="30"/>
      <c r="IU303"/>
      <c r="IV303"/>
    </row>
    <row r="304" spans="2:256" s="50" customFormat="1" ht="14.25">
      <c r="B304" s="48"/>
      <c r="C304" s="30"/>
      <c r="D304" s="31"/>
      <c r="E304" s="30"/>
      <c r="IU304"/>
      <c r="IV304"/>
    </row>
    <row r="316" ht="14.25" customHeight="1"/>
    <row r="400" ht="12" customHeight="1"/>
    <row r="411" ht="38.25" customHeight="1"/>
    <row r="412" ht="38.25" customHeight="1"/>
  </sheetData>
  <sheetProtection/>
  <autoFilter ref="B17:E453"/>
  <mergeCells count="10">
    <mergeCell ref="B7:E7"/>
    <mergeCell ref="B8:E8"/>
    <mergeCell ref="B9:B10"/>
    <mergeCell ref="C9:E9"/>
    <mergeCell ref="C10:E10"/>
    <mergeCell ref="B11:E11"/>
    <mergeCell ref="B12:E12"/>
    <mergeCell ref="B13:E13"/>
    <mergeCell ref="B14:E14"/>
    <mergeCell ref="B15:E15"/>
  </mergeCells>
  <dataValidations count="1">
    <dataValidation type="list" allowBlank="1" showErrorMessage="1" sqref="D6:D12 D14:D15 D17:D304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showGridLines="0" workbookViewId="0" topLeftCell="A1">
      <pane ySplit="8" topLeftCell="A17" activePane="bottomLeft" state="frozen"/>
      <selection pane="topLeft" activeCell="A1" sqref="A1"/>
      <selection pane="bottomLeft" activeCell="B6" sqref="B6"/>
    </sheetView>
  </sheetViews>
  <sheetFormatPr defaultColWidth="10.28125" defaultRowHeight="12.75"/>
  <cols>
    <col min="1" max="1" width="0.9921875" style="52" customWidth="1"/>
    <col min="2" max="2" width="12.8515625" style="53" customWidth="1"/>
    <col min="3" max="3" width="12.00390625" style="53" customWidth="1"/>
    <col min="4" max="4" width="10.7109375" style="54" customWidth="1"/>
    <col min="5" max="5" width="56.28125" style="52" customWidth="1"/>
    <col min="6" max="6" width="44.421875" style="28" customWidth="1"/>
    <col min="7" max="7" width="10.7109375" style="54" customWidth="1"/>
    <col min="8" max="8" width="18.00390625" style="52" customWidth="1"/>
    <col min="9" max="16384" width="9.57421875" style="52" customWidth="1"/>
  </cols>
  <sheetData>
    <row r="1" ht="14.25">
      <c r="A1" s="55"/>
    </row>
    <row r="2" spans="2:8" ht="15" customHeight="1">
      <c r="B2" s="56"/>
      <c r="C2" s="57"/>
      <c r="D2" s="57"/>
      <c r="E2" s="57"/>
      <c r="F2" s="58"/>
      <c r="G2" s="57"/>
      <c r="H2" s="57"/>
    </row>
    <row r="3" spans="3:8" ht="16.5">
      <c r="C3" s="59"/>
      <c r="D3" s="60"/>
      <c r="E3" s="60"/>
      <c r="F3" s="61"/>
      <c r="G3" s="60"/>
      <c r="H3" s="60"/>
    </row>
    <row r="4" spans="3:8" ht="16.5">
      <c r="C4" s="59"/>
      <c r="D4" s="62"/>
      <c r="E4" s="62"/>
      <c r="G4" s="62"/>
      <c r="H4" s="60"/>
    </row>
    <row r="6" ht="14.25">
      <c r="B6" s="63" t="s">
        <v>46</v>
      </c>
    </row>
    <row r="8" spans="2:8" ht="14.25">
      <c r="B8" s="64" t="s">
        <v>12</v>
      </c>
      <c r="C8" s="65" t="s">
        <v>10</v>
      </c>
      <c r="D8" s="66" t="s">
        <v>47</v>
      </c>
      <c r="E8" s="67" t="s">
        <v>48</v>
      </c>
      <c r="F8" s="68" t="s">
        <v>49</v>
      </c>
      <c r="G8" s="69" t="s">
        <v>50</v>
      </c>
      <c r="H8" s="67" t="s">
        <v>51</v>
      </c>
    </row>
    <row r="9" spans="2:8" s="55" customFormat="1" ht="14.25">
      <c r="B9" s="70">
        <f>IF((VLOOKUP(C9,Cases!B$1:D$65533,3,FALSE))=0,"",VLOOKUP(C9,Cases!B$1:D$65533,3,FALSE))</f>
      </c>
      <c r="C9" s="71">
        <v>1.1</v>
      </c>
      <c r="D9" s="72"/>
      <c r="E9" s="73" t="str">
        <f>IF((VLOOKUP(C9,Cases!B$1:C$65533,2,FALSE))=0,"",VLOOKUP(C9,Cases!B$1:C$65533,2,FALSE))</f>
        <v>General </v>
      </c>
      <c r="F9" s="74"/>
      <c r="G9" s="75"/>
      <c r="H9" s="76"/>
    </row>
    <row r="10" spans="2:8" s="55" customFormat="1" ht="14.25">
      <c r="B10" s="77" t="str">
        <f>IF((VLOOKUP(C10,Cases!B$1:D$65533,3,FALSE))=0,"",VLOOKUP(C10,Cases!B$1:D$65533,3,FALSE))</f>
        <v>I</v>
      </c>
      <c r="C10" s="78" t="s">
        <v>15</v>
      </c>
      <c r="D10" s="79"/>
      <c r="E10" s="80" t="str">
        <f>IF((VLOOKUP(C10,Cases!B$1:C$65533,2,FALSE))=0,"",VLOOKUP(C10,Cases!B$1:C$65533,2,FALSE))</f>
        <v>Enter I/O screen</v>
      </c>
      <c r="F10" s="40"/>
      <c r="G10" s="81"/>
      <c r="H10" s="82"/>
    </row>
    <row r="11" spans="2:8" ht="14.25">
      <c r="B11" s="70">
        <f>IF((VLOOKUP(C11,Cases!B$1:D$65533,3,FALSE))=0,"",VLOOKUP(C11,Cases!B$1:D$65533,3,FALSE))</f>
      </c>
      <c r="C11" s="71">
        <v>1.2</v>
      </c>
      <c r="D11" s="72"/>
      <c r="E11" s="73" t="str">
        <f>IF((VLOOKUP(C11,Cases!B$1:C$65533,2,FALSE))=0,"",VLOOKUP(C11,Cases!B$1:C$65533,2,FALSE))</f>
        <v>List View </v>
      </c>
      <c r="F11" s="74"/>
      <c r="G11" s="83"/>
      <c r="H11" s="84"/>
    </row>
    <row r="12" spans="2:8" s="55" customFormat="1" ht="14.25">
      <c r="B12" s="77" t="str">
        <f>IF((VLOOKUP(C12,Cases!B$1:D$65533,3,FALSE))=0,"",VLOOKUP(C12,Cases!B$1:D$65533,3,FALSE))</f>
        <v>II</v>
      </c>
      <c r="C12" s="78" t="s">
        <v>19</v>
      </c>
      <c r="D12" s="79"/>
      <c r="E12" s="80" t="str">
        <f>IF((VLOOKUP(C12,Cases!B$1:C$65533,2,FALSE))=0,"",VLOOKUP(C12,Cases!B$1:C$65533,2,FALSE))</f>
        <v>Check I/O view screen while history list is empty</v>
      </c>
      <c r="F12" s="40"/>
      <c r="G12" s="81"/>
      <c r="H12" s="82"/>
    </row>
    <row r="13" spans="2:8" ht="14.25">
      <c r="B13" s="77" t="str">
        <f>IF((VLOOKUP(C13,Cases!B$1:D$65533,3,FALSE))=0,"",VLOOKUP(C13,Cases!B$1:D$65533,3,FALSE))</f>
        <v>II</v>
      </c>
      <c r="C13" s="78" t="s">
        <v>22</v>
      </c>
      <c r="D13" s="79"/>
      <c r="E13" s="80" t="str">
        <f>IF((VLOOKUP(C13,Cases!B$1:C$65533,2,FALSE))=0,"",VLOOKUP(C13,Cases!B$1:C$65533,2,FALSE))</f>
        <v>Try to add one list by Incoming call </v>
      </c>
      <c r="F13" s="40"/>
      <c r="G13" s="85"/>
      <c r="H13" s="44"/>
    </row>
    <row r="14" spans="2:8" ht="14.25">
      <c r="B14" s="77" t="str">
        <f>IF((VLOOKUP(C14,Cases!B$1:D$65533,3,FALSE))=0,"",VLOOKUP(C14,Cases!B$1:D$65533,3,FALSE))</f>
        <v>II</v>
      </c>
      <c r="C14" s="78" t="s">
        <v>24</v>
      </c>
      <c r="D14" s="79"/>
      <c r="E14" s="80" t="str">
        <f>IF((VLOOKUP(C14,Cases!B$1:C$65533,2,FALSE))=0,"",VLOOKUP(C14,Cases!B$1:C$65533,2,FALSE))</f>
        <v>Try to add one list by Outgoing call </v>
      </c>
      <c r="F14" s="40"/>
      <c r="G14" s="85"/>
      <c r="H14" s="44"/>
    </row>
    <row r="15" spans="2:8" s="55" customFormat="1" ht="14.25">
      <c r="B15" s="77" t="str">
        <f>IF((VLOOKUP(C15,Cases!B$1:D$65533,3,FALSE))=0,"",VLOOKUP(C15,Cases!B$1:D$65533,3,FALSE))</f>
        <v>II</v>
      </c>
      <c r="C15" s="78" t="s">
        <v>26</v>
      </c>
      <c r="D15" s="79"/>
      <c r="E15" s="80" t="str">
        <f>IF((VLOOKUP(C15,Cases!B$1:C$65533,2,FALSE))=0,"",VLOOKUP(C15,Cases!B$1:C$65533,2,FALSE))</f>
        <v>Try to add one list by Missed call</v>
      </c>
      <c r="F15" s="40"/>
      <c r="G15" s="81"/>
      <c r="H15" s="82"/>
    </row>
    <row r="16" spans="2:8" ht="14.25">
      <c r="B16" s="77" t="str">
        <f>IF((VLOOKUP(C16,Cases!B$1:D$65533,3,FALSE))=0,"",VLOOKUP(C16,Cases!B$1:D$65533,3,FALSE))</f>
        <v>II</v>
      </c>
      <c r="C16" s="78" t="s">
        <v>28</v>
      </c>
      <c r="D16" s="79"/>
      <c r="E16" s="80" t="str">
        <f>IF((VLOOKUP(C16,Cases!B$1:C$65533,2,FALSE))=0,"",VLOOKUP(C16,Cases!B$1:C$65533,2,FALSE))</f>
        <v>Open Detail screen</v>
      </c>
      <c r="F16" s="40"/>
      <c r="G16" s="85"/>
      <c r="H16" s="44"/>
    </row>
    <row r="17" spans="2:8" ht="14.25">
      <c r="B17" s="77" t="str">
        <f>IF((VLOOKUP(C17,Cases!B$1:D$65533,3,FALSE))=0,"",VLOOKUP(C17,Cases!B$1:D$65533,3,FALSE))</f>
        <v>II</v>
      </c>
      <c r="C17" s="78" t="s">
        <v>30</v>
      </c>
      <c r="D17" s="79"/>
      <c r="E17" s="80" t="str">
        <f>IF((VLOOKUP(C17,Cases!B$1:C$65533,2,FALSE))=0,"",VLOOKUP(C17,Cases!B$1:C$65533,2,FALSE))</f>
        <v>Check I/O view screen while history list is full</v>
      </c>
      <c r="F17" s="40"/>
      <c r="G17" s="85"/>
      <c r="H17" s="44"/>
    </row>
    <row r="18" spans="2:8" ht="14.25">
      <c r="B18" s="77" t="str">
        <f>IF((VLOOKUP(C18,Cases!B$1:D$65533,3,FALSE))=0,"",VLOOKUP(C18,Cases!B$1:D$65533,3,FALSE))</f>
        <v>II</v>
      </c>
      <c r="C18" s="78" t="s">
        <v>32</v>
      </c>
      <c r="D18" s="79"/>
      <c r="E18" s="80" t="str">
        <f>IF((VLOOKUP(C18,Cases!B$1:C$65533,2,FALSE))=0,"",VLOOKUP(C18,Cases!B$1:C$65533,2,FALSE))</f>
        <v>Try to add one list while history list is full</v>
      </c>
      <c r="F18" s="40"/>
      <c r="G18" s="85"/>
      <c r="H18" s="44"/>
    </row>
    <row r="19" spans="2:8" ht="14.25">
      <c r="B19" s="77" t="e">
        <f>IF((VLOOKUP(C19,Cases!B$1:D$65533,3,FALSE))=0,"",VLOOKUP(C19,Cases!B$1:D$65533,3,FALSE))</f>
        <v>#N/A</v>
      </c>
      <c r="C19" s="78" t="s">
        <v>52</v>
      </c>
      <c r="D19" s="79"/>
      <c r="E19" s="80" t="e">
        <f>IF((VLOOKUP(C19,Cases!B$1:C$65533,2,FALSE))=0,"",VLOOKUP(C19,Cases!B$1:C$65533,2,FALSE))</f>
        <v>#N/A</v>
      </c>
      <c r="F19" s="40"/>
      <c r="G19" s="85"/>
      <c r="H19" s="44"/>
    </row>
    <row r="20" spans="2:8" ht="14.25">
      <c r="B20" s="77" t="e">
        <f>IF((VLOOKUP(C20,Cases!B$1:D$65533,3,FALSE))=0,"",VLOOKUP(C20,Cases!B$1:D$65533,3,FALSE))</f>
        <v>#N/A</v>
      </c>
      <c r="C20" s="78" t="s">
        <v>53</v>
      </c>
      <c r="D20" s="79"/>
      <c r="E20" s="80" t="e">
        <f>IF((VLOOKUP(C20,Cases!B$1:C$65533,2,FALSE))=0,"",VLOOKUP(C20,Cases!B$1:C$65533,2,FALSE))</f>
        <v>#N/A</v>
      </c>
      <c r="F20" s="40"/>
      <c r="G20" s="85"/>
      <c r="H20" s="44"/>
    </row>
    <row r="21" spans="2:8" ht="14.25">
      <c r="B21" s="70">
        <f>IF((VLOOKUP(C21,Cases!B$1:D$65533,3,FALSE))=0,"",VLOOKUP(C21,Cases!B$1:D$65533,3,FALSE))</f>
      </c>
      <c r="C21" s="71">
        <v>1.3</v>
      </c>
      <c r="D21" s="72"/>
      <c r="E21" s="73" t="str">
        <f>IF((VLOOKUP(C21,Cases!B$1:C$65533,2,FALSE))=0,"",VLOOKUP(C21,Cases!B$1:C$65533,2,FALSE))</f>
        <v>Edit</v>
      </c>
      <c r="F21" s="74"/>
      <c r="G21" s="83"/>
      <c r="H21" s="84"/>
    </row>
    <row r="22" spans="2:8" ht="14.25">
      <c r="B22" s="77" t="str">
        <f>IF((VLOOKUP(C22,Cases!B$1:D$65533,3,FALSE))=0,"",VLOOKUP(C22,Cases!B$1:D$65533,3,FALSE))</f>
        <v>II</v>
      </c>
      <c r="C22" s="78" t="s">
        <v>35</v>
      </c>
      <c r="D22" s="79"/>
      <c r="E22" s="80" t="str">
        <f>IF((VLOOKUP(C22,Cases!B$1:C$65533,2,FALSE))=0,"",VLOOKUP(C22,Cases!B$1:C$65533,2,FALSE))</f>
        <v>Delete History one by one</v>
      </c>
      <c r="F22" s="40"/>
      <c r="G22" s="85"/>
      <c r="H22" s="44"/>
    </row>
    <row r="23" spans="2:8" s="55" customFormat="1" ht="14.25">
      <c r="B23" s="70">
        <f>IF((VLOOKUP(C23,Cases!B$1:D$65533,3,FALSE))=0,"",VLOOKUP(C23,Cases!B$1:D$65533,3,FALSE))</f>
      </c>
      <c r="C23" s="71">
        <v>1.4</v>
      </c>
      <c r="D23" s="72"/>
      <c r="E23" s="73" t="str">
        <f>IF((VLOOKUP(C23,Cases!B$1:C$65533,2,FALSE))=0,"",VLOOKUP(C23,Cases!B$1:C$65533,2,FALSE))</f>
        <v>Event handling</v>
      </c>
      <c r="F23" s="74"/>
      <c r="G23" s="83"/>
      <c r="H23" s="84"/>
    </row>
    <row r="24" spans="2:8" ht="14.25">
      <c r="B24" s="77" t="str">
        <f>IF((VLOOKUP(C24,Cases!B$1:D$65533,3,FALSE))=0,"",VLOOKUP(C24,Cases!B$1:D$65533,3,FALSE))</f>
        <v>II</v>
      </c>
      <c r="C24" s="78" t="s">
        <v>38</v>
      </c>
      <c r="D24" s="79"/>
      <c r="E24" s="80" t="str">
        <f>IF((VLOOKUP(C24,Cases!B$1:C$65533,2,FALSE))=0,"",VLOOKUP(C24,Cases!B$1:C$65533,2,FALSE))</f>
        <v>Receive message in view screen</v>
      </c>
      <c r="F24" s="40"/>
      <c r="G24" s="85"/>
      <c r="H24" s="44"/>
    </row>
    <row r="25" spans="2:8" ht="14.25">
      <c r="B25" s="77" t="str">
        <f>IF((VLOOKUP(C25,Cases!B$1:D$65533,3,FALSE))=0,"",VLOOKUP(C25,Cases!B$1:D$65533,3,FALSE))</f>
        <v>II</v>
      </c>
      <c r="C25" s="78" t="s">
        <v>40</v>
      </c>
      <c r="D25" s="79"/>
      <c r="E25" s="80" t="str">
        <f>IF((VLOOKUP(C25,Cases!B$1:C$65533,2,FALSE))=0,"",VLOOKUP(C25,Cases!B$1:C$65533,2,FALSE))</f>
        <v>Incoming a call while Deleting history</v>
      </c>
      <c r="F25" s="40"/>
      <c r="G25" s="85"/>
      <c r="H25" s="44"/>
    </row>
    <row r="26" spans="2:8" ht="15" customHeight="1">
      <c r="B26" s="77" t="str">
        <f>IF((VLOOKUP(C26,Cases!B$1:D$65533,3,FALSE))=0,"",VLOOKUP(C26,Cases!B$1:D$65533,3,FALSE))</f>
        <v>II</v>
      </c>
      <c r="C26" s="78" t="s">
        <v>42</v>
      </c>
      <c r="D26" s="79"/>
      <c r="E26" s="80">
        <f>IF((VLOOKUP(C26,Cases!B$1:C$65533,2,FALSE))=0,"",VLOOKUP(C26,Cases!B$1:C$65533,2,FALSE))</f>
        <v>0</v>
      </c>
      <c r="F26" s="40"/>
      <c r="G26" s="85"/>
      <c r="H26" s="44"/>
    </row>
    <row r="27" spans="2:8" s="55" customFormat="1" ht="14.25">
      <c r="B27" s="77"/>
      <c r="C27" s="86"/>
      <c r="D27" s="79"/>
      <c r="E27" s="80"/>
      <c r="F27" s="40"/>
      <c r="G27" s="81"/>
      <c r="H27" s="82"/>
    </row>
    <row r="28" spans="2:8" ht="14.25">
      <c r="B28" s="77"/>
      <c r="C28" s="86"/>
      <c r="D28" s="79"/>
      <c r="E28" s="80"/>
      <c r="F28" s="40"/>
      <c r="G28" s="85"/>
      <c r="H28" s="44"/>
    </row>
    <row r="29" spans="2:8" ht="14.25">
      <c r="B29" s="77"/>
      <c r="C29" s="86"/>
      <c r="D29" s="79"/>
      <c r="E29" s="80"/>
      <c r="F29" s="40"/>
      <c r="G29" s="85"/>
      <c r="H29" s="44"/>
    </row>
    <row r="30" spans="2:8" ht="14.25">
      <c r="B30" s="77"/>
      <c r="C30" s="86"/>
      <c r="D30" s="79"/>
      <c r="E30" s="80"/>
      <c r="F30" s="40"/>
      <c r="G30" s="85"/>
      <c r="H30" s="44"/>
    </row>
    <row r="31" spans="2:8" ht="14.25">
      <c r="B31" s="77"/>
      <c r="C31" s="86"/>
      <c r="D31" s="79"/>
      <c r="E31" s="80"/>
      <c r="F31" s="40"/>
      <c r="G31" s="85"/>
      <c r="H31" s="44"/>
    </row>
    <row r="32" spans="2:8" ht="14.25">
      <c r="B32" s="77"/>
      <c r="C32" s="86"/>
      <c r="D32" s="79"/>
      <c r="E32" s="80"/>
      <c r="F32" s="40"/>
      <c r="G32" s="85"/>
      <c r="H32" s="44"/>
    </row>
    <row r="33" spans="2:8" s="55" customFormat="1" ht="14.25">
      <c r="B33" s="77"/>
      <c r="C33" s="86"/>
      <c r="D33" s="79"/>
      <c r="E33" s="80"/>
      <c r="F33" s="40"/>
      <c r="G33" s="81"/>
      <c r="H33" s="82"/>
    </row>
    <row r="34" spans="2:8" ht="14.25">
      <c r="B34" s="77"/>
      <c r="C34" s="86"/>
      <c r="D34" s="79"/>
      <c r="E34" s="80"/>
      <c r="F34" s="40"/>
      <c r="G34" s="85"/>
      <c r="H34" s="44"/>
    </row>
    <row r="35" spans="2:8" ht="14.25">
      <c r="B35" s="77"/>
      <c r="C35" s="86"/>
      <c r="D35" s="79"/>
      <c r="E35" s="80"/>
      <c r="F35" s="40"/>
      <c r="G35" s="85"/>
      <c r="H35" s="44"/>
    </row>
    <row r="36" spans="2:8" ht="14.25">
      <c r="B36" s="77"/>
      <c r="C36" s="86"/>
      <c r="D36" s="79"/>
      <c r="E36" s="80"/>
      <c r="F36" s="40"/>
      <c r="G36" s="85"/>
      <c r="H36" s="44"/>
    </row>
    <row r="37" spans="2:8" ht="14.25">
      <c r="B37" s="77"/>
      <c r="C37" s="86"/>
      <c r="D37" s="79"/>
      <c r="E37" s="80"/>
      <c r="F37" s="40"/>
      <c r="G37" s="85"/>
      <c r="H37" s="44"/>
    </row>
    <row r="38" spans="2:8" ht="14.25">
      <c r="B38" s="77"/>
      <c r="C38" s="86"/>
      <c r="D38" s="79"/>
      <c r="E38" s="80"/>
      <c r="F38" s="40"/>
      <c r="G38" s="85"/>
      <c r="H38" s="44"/>
    </row>
    <row r="39" spans="2:8" s="55" customFormat="1" ht="14.25">
      <c r="B39" s="77"/>
      <c r="C39" s="86"/>
      <c r="D39" s="79"/>
      <c r="E39" s="80"/>
      <c r="F39" s="40"/>
      <c r="G39" s="81"/>
      <c r="H39" s="82"/>
    </row>
    <row r="40" spans="2:8" ht="14.25">
      <c r="B40" s="77"/>
      <c r="C40" s="86"/>
      <c r="D40" s="79"/>
      <c r="E40" s="80"/>
      <c r="F40" s="40"/>
      <c r="G40" s="85"/>
      <c r="H40" s="44"/>
    </row>
    <row r="41" spans="2:8" ht="14.25">
      <c r="B41" s="77"/>
      <c r="C41" s="86"/>
      <c r="D41" s="79"/>
      <c r="E41" s="80"/>
      <c r="F41" s="40"/>
      <c r="G41" s="85"/>
      <c r="H41" s="44"/>
    </row>
    <row r="42" spans="2:8" ht="14.25">
      <c r="B42" s="77"/>
      <c r="C42" s="86"/>
      <c r="D42" s="79"/>
      <c r="E42" s="80"/>
      <c r="F42" s="40"/>
      <c r="G42" s="85"/>
      <c r="H42" s="44"/>
    </row>
    <row r="43" spans="2:8" s="55" customFormat="1" ht="14.25">
      <c r="B43" s="77"/>
      <c r="C43" s="86"/>
      <c r="D43" s="79"/>
      <c r="E43" s="80"/>
      <c r="F43" s="40"/>
      <c r="G43" s="81"/>
      <c r="H43" s="82"/>
    </row>
    <row r="44" spans="2:8" ht="14.25">
      <c r="B44" s="77"/>
      <c r="C44" s="86"/>
      <c r="D44" s="79"/>
      <c r="E44" s="80"/>
      <c r="F44" s="40"/>
      <c r="G44" s="85"/>
      <c r="H44" s="87"/>
    </row>
    <row r="45" spans="2:12" s="88" customFormat="1" ht="14.25">
      <c r="B45" s="77"/>
      <c r="C45" s="86"/>
      <c r="D45" s="79"/>
      <c r="E45" s="80"/>
      <c r="F45" s="40"/>
      <c r="G45" s="89"/>
      <c r="H45" s="90"/>
      <c r="I45" s="52"/>
      <c r="J45" s="52"/>
      <c r="K45" s="52"/>
      <c r="L45" s="52"/>
    </row>
    <row r="46" spans="2:12" s="88" customFormat="1" ht="14.25">
      <c r="B46" s="77"/>
      <c r="C46" s="86"/>
      <c r="D46" s="79"/>
      <c r="E46" s="80"/>
      <c r="F46" s="91"/>
      <c r="G46" s="89"/>
      <c r="H46" s="90"/>
      <c r="I46" s="52"/>
      <c r="J46" s="52"/>
      <c r="K46" s="52"/>
      <c r="L46" s="52"/>
    </row>
    <row r="47" spans="2:12" s="88" customFormat="1" ht="14.25">
      <c r="B47" s="77"/>
      <c r="C47" s="86"/>
      <c r="D47" s="79"/>
      <c r="E47" s="80"/>
      <c r="F47" s="91"/>
      <c r="G47" s="89"/>
      <c r="H47" s="90"/>
      <c r="I47" s="52"/>
      <c r="J47" s="52"/>
      <c r="K47" s="52"/>
      <c r="L47" s="52"/>
    </row>
    <row r="48" spans="2:12" s="88" customFormat="1" ht="14.25">
      <c r="B48" s="77"/>
      <c r="C48" s="86"/>
      <c r="D48" s="79"/>
      <c r="E48" s="80"/>
      <c r="F48" s="91"/>
      <c r="G48" s="89"/>
      <c r="H48" s="90"/>
      <c r="I48" s="52"/>
      <c r="J48" s="52"/>
      <c r="K48" s="52"/>
      <c r="L48" s="52"/>
    </row>
    <row r="49" spans="2:12" s="88" customFormat="1" ht="14.25">
      <c r="B49" s="77"/>
      <c r="C49" s="86"/>
      <c r="D49" s="79"/>
      <c r="E49" s="80"/>
      <c r="F49" s="40"/>
      <c r="G49" s="89"/>
      <c r="H49" s="90"/>
      <c r="I49" s="52"/>
      <c r="J49" s="52"/>
      <c r="K49" s="52"/>
      <c r="L49" s="52"/>
    </row>
    <row r="50" spans="2:12" s="88" customFormat="1" ht="14.25">
      <c r="B50" s="77"/>
      <c r="C50" s="86"/>
      <c r="D50" s="79"/>
      <c r="E50" s="80"/>
      <c r="F50" s="40"/>
      <c r="G50" s="89"/>
      <c r="H50" s="90"/>
      <c r="I50" s="52"/>
      <c r="J50" s="52"/>
      <c r="K50" s="52"/>
      <c r="L50" s="52"/>
    </row>
    <row r="51" spans="2:8" ht="14.25">
      <c r="B51" s="77"/>
      <c r="C51" s="86"/>
      <c r="D51" s="79"/>
      <c r="E51" s="80"/>
      <c r="F51" s="40"/>
      <c r="G51" s="85"/>
      <c r="H51" s="87"/>
    </row>
    <row r="52" spans="2:12" s="88" customFormat="1" ht="14.25">
      <c r="B52" s="77"/>
      <c r="C52" s="86"/>
      <c r="D52" s="79"/>
      <c r="E52" s="80"/>
      <c r="F52" s="40"/>
      <c r="G52" s="89"/>
      <c r="H52" s="90"/>
      <c r="I52" s="52"/>
      <c r="J52" s="52"/>
      <c r="K52" s="52"/>
      <c r="L52" s="52"/>
    </row>
    <row r="53" spans="2:12" s="88" customFormat="1" ht="14.25">
      <c r="B53" s="77"/>
      <c r="C53" s="86"/>
      <c r="D53" s="79"/>
      <c r="E53" s="80"/>
      <c r="F53" s="40"/>
      <c r="G53" s="89"/>
      <c r="H53" s="90"/>
      <c r="I53" s="52"/>
      <c r="J53" s="52"/>
      <c r="K53" s="52"/>
      <c r="L53" s="52"/>
    </row>
    <row r="54" spans="2:12" s="88" customFormat="1" ht="14.25">
      <c r="B54" s="77"/>
      <c r="C54" s="86"/>
      <c r="D54" s="79"/>
      <c r="E54" s="80"/>
      <c r="F54" s="40"/>
      <c r="G54" s="89"/>
      <c r="H54" s="90"/>
      <c r="I54" s="52"/>
      <c r="J54" s="52"/>
      <c r="K54" s="52"/>
      <c r="L54" s="52"/>
    </row>
    <row r="55" spans="2:12" s="88" customFormat="1" ht="14.25">
      <c r="B55" s="77"/>
      <c r="C55" s="86"/>
      <c r="D55" s="79"/>
      <c r="E55" s="80"/>
      <c r="F55" s="40"/>
      <c r="G55" s="89"/>
      <c r="H55" s="90"/>
      <c r="I55" s="52"/>
      <c r="J55" s="52"/>
      <c r="K55" s="52"/>
      <c r="L55" s="52"/>
    </row>
    <row r="56" spans="2:12" s="88" customFormat="1" ht="14.25">
      <c r="B56" s="77"/>
      <c r="C56" s="86"/>
      <c r="D56" s="79"/>
      <c r="E56" s="80"/>
      <c r="F56" s="40"/>
      <c r="G56" s="89"/>
      <c r="H56" s="90"/>
      <c r="I56" s="52"/>
      <c r="J56" s="52"/>
      <c r="K56" s="52"/>
      <c r="L56" s="52"/>
    </row>
    <row r="57" spans="2:12" s="88" customFormat="1" ht="14.25">
      <c r="B57" s="77"/>
      <c r="C57" s="86"/>
      <c r="D57" s="79"/>
      <c r="E57" s="80"/>
      <c r="F57" s="40"/>
      <c r="G57" s="89"/>
      <c r="H57" s="90"/>
      <c r="I57" s="52"/>
      <c r="J57" s="52"/>
      <c r="K57" s="52"/>
      <c r="L57" s="52"/>
    </row>
    <row r="58" spans="2:12" s="88" customFormat="1" ht="14.25">
      <c r="B58" s="77"/>
      <c r="C58" s="86"/>
      <c r="D58" s="79"/>
      <c r="E58" s="80"/>
      <c r="F58" s="40"/>
      <c r="G58" s="89"/>
      <c r="H58" s="90"/>
      <c r="I58" s="52"/>
      <c r="J58" s="52"/>
      <c r="K58" s="52"/>
      <c r="L58" s="52"/>
    </row>
    <row r="59" spans="2:12" s="88" customFormat="1" ht="14.25">
      <c r="B59" s="77"/>
      <c r="C59" s="86"/>
      <c r="D59" s="79"/>
      <c r="E59" s="80"/>
      <c r="F59" s="40"/>
      <c r="G59" s="89"/>
      <c r="H59" s="90"/>
      <c r="I59" s="52"/>
      <c r="J59" s="52"/>
      <c r="K59" s="52"/>
      <c r="L59" s="52"/>
    </row>
    <row r="60" spans="2:12" s="88" customFormat="1" ht="14.25">
      <c r="B60" s="77"/>
      <c r="C60" s="86"/>
      <c r="D60" s="79"/>
      <c r="E60" s="80"/>
      <c r="F60" s="40"/>
      <c r="G60" s="89"/>
      <c r="H60" s="90"/>
      <c r="I60" s="52"/>
      <c r="J60" s="52"/>
      <c r="K60" s="52"/>
      <c r="L60" s="52"/>
    </row>
    <row r="61" spans="2:12" s="88" customFormat="1" ht="14.25">
      <c r="B61" s="77"/>
      <c r="C61" s="86"/>
      <c r="D61" s="79"/>
      <c r="E61" s="80"/>
      <c r="F61" s="40"/>
      <c r="G61" s="89"/>
      <c r="H61" s="90"/>
      <c r="I61" s="52"/>
      <c r="J61" s="52"/>
      <c r="K61" s="52"/>
      <c r="L61" s="52"/>
    </row>
    <row r="62" spans="2:12" s="88" customFormat="1" ht="14.25">
      <c r="B62" s="77"/>
      <c r="C62" s="86"/>
      <c r="D62" s="79"/>
      <c r="E62" s="80"/>
      <c r="F62" s="40"/>
      <c r="G62" s="89"/>
      <c r="H62" s="90"/>
      <c r="I62" s="52"/>
      <c r="J62" s="52"/>
      <c r="K62" s="52"/>
      <c r="L62" s="52"/>
    </row>
    <row r="63" spans="2:12" s="88" customFormat="1" ht="14.25">
      <c r="B63" s="77"/>
      <c r="C63" s="86"/>
      <c r="D63" s="79"/>
      <c r="E63" s="80"/>
      <c r="F63" s="40"/>
      <c r="G63" s="89"/>
      <c r="H63" s="90"/>
      <c r="I63" s="52"/>
      <c r="J63" s="52"/>
      <c r="K63" s="52"/>
      <c r="L63" s="52"/>
    </row>
    <row r="64" spans="2:12" s="88" customFormat="1" ht="14.25">
      <c r="B64" s="77"/>
      <c r="C64" s="86"/>
      <c r="D64" s="79"/>
      <c r="E64" s="80"/>
      <c r="F64" s="40"/>
      <c r="G64" s="89"/>
      <c r="H64" s="90"/>
      <c r="I64" s="52"/>
      <c r="J64" s="52"/>
      <c r="K64" s="52"/>
      <c r="L64" s="52"/>
    </row>
    <row r="65" spans="2:8" s="92" customFormat="1" ht="14.25">
      <c r="B65" s="77"/>
      <c r="C65" s="86"/>
      <c r="D65" s="79"/>
      <c r="E65" s="80"/>
      <c r="F65" s="40"/>
      <c r="G65" s="93"/>
      <c r="H65" s="94"/>
    </row>
    <row r="66" spans="2:8" s="92" customFormat="1" ht="14.25">
      <c r="B66" s="77"/>
      <c r="C66" s="86"/>
      <c r="D66" s="79"/>
      <c r="E66" s="80"/>
      <c r="F66" s="40"/>
      <c r="G66" s="93"/>
      <c r="H66" s="94"/>
    </row>
    <row r="67" spans="2:8" s="92" customFormat="1" ht="14.25">
      <c r="B67" s="77"/>
      <c r="C67" s="86"/>
      <c r="D67" s="79"/>
      <c r="E67" s="80"/>
      <c r="F67" s="40"/>
      <c r="G67" s="93"/>
      <c r="H67" s="94"/>
    </row>
    <row r="68" spans="2:8" s="92" customFormat="1" ht="14.25">
      <c r="B68" s="77"/>
      <c r="C68" s="86"/>
      <c r="D68" s="79"/>
      <c r="E68" s="80"/>
      <c r="F68" s="40"/>
      <c r="G68" s="93"/>
      <c r="H68" s="94"/>
    </row>
    <row r="69" spans="2:8" s="92" customFormat="1" ht="14.25">
      <c r="B69" s="77"/>
      <c r="C69" s="86"/>
      <c r="D69" s="79"/>
      <c r="E69" s="80"/>
      <c r="F69" s="40"/>
      <c r="G69" s="93"/>
      <c r="H69" s="94"/>
    </row>
    <row r="70" spans="2:8" s="92" customFormat="1" ht="14.25">
      <c r="B70" s="77"/>
      <c r="C70" s="86"/>
      <c r="D70" s="79"/>
      <c r="E70" s="80"/>
      <c r="F70" s="40"/>
      <c r="G70" s="93"/>
      <c r="H70" s="94"/>
    </row>
    <row r="71" spans="2:8" s="92" customFormat="1" ht="14.25">
      <c r="B71" s="77"/>
      <c r="C71" s="86"/>
      <c r="D71" s="79"/>
      <c r="E71" s="80"/>
      <c r="F71" s="40"/>
      <c r="G71" s="93"/>
      <c r="H71" s="94"/>
    </row>
    <row r="72" spans="2:8" s="92" customFormat="1" ht="14.25">
      <c r="B72" s="77"/>
      <c r="C72" s="86"/>
      <c r="D72" s="79"/>
      <c r="E72" s="80"/>
      <c r="F72" s="40"/>
      <c r="G72" s="93"/>
      <c r="H72" s="94"/>
    </row>
    <row r="73" spans="2:8" s="92" customFormat="1" ht="14.25">
      <c r="B73" s="77"/>
      <c r="C73" s="86"/>
      <c r="D73" s="79"/>
      <c r="E73" s="80"/>
      <c r="F73" s="40"/>
      <c r="G73" s="93"/>
      <c r="H73" s="94"/>
    </row>
    <row r="74" spans="2:8" s="92" customFormat="1" ht="14.25">
      <c r="B74" s="77"/>
      <c r="C74" s="86"/>
      <c r="D74" s="79"/>
      <c r="E74" s="80"/>
      <c r="F74" s="40"/>
      <c r="G74" s="93"/>
      <c r="H74" s="94"/>
    </row>
    <row r="75" spans="2:8" s="92" customFormat="1" ht="14.25">
      <c r="B75" s="77"/>
      <c r="C75" s="86"/>
      <c r="D75" s="79"/>
      <c r="E75" s="80"/>
      <c r="F75" s="40"/>
      <c r="G75" s="93"/>
      <c r="H75" s="94"/>
    </row>
    <row r="76" spans="2:8" s="92" customFormat="1" ht="14.25">
      <c r="B76" s="77"/>
      <c r="C76" s="86"/>
      <c r="D76" s="79"/>
      <c r="E76" s="80"/>
      <c r="F76" s="40"/>
      <c r="G76" s="93"/>
      <c r="H76" s="94"/>
    </row>
    <row r="77" spans="2:8" s="92" customFormat="1" ht="14.25">
      <c r="B77" s="77"/>
      <c r="C77" s="86"/>
      <c r="D77" s="79"/>
      <c r="E77" s="80"/>
      <c r="F77" s="40"/>
      <c r="G77" s="93"/>
      <c r="H77" s="94"/>
    </row>
    <row r="78" spans="2:8" s="92" customFormat="1" ht="14.25">
      <c r="B78" s="77"/>
      <c r="C78" s="86"/>
      <c r="D78" s="79"/>
      <c r="E78" s="80"/>
      <c r="F78" s="40"/>
      <c r="G78" s="93"/>
      <c r="H78" s="94"/>
    </row>
    <row r="79" spans="2:8" s="92" customFormat="1" ht="14.25">
      <c r="B79" s="77"/>
      <c r="C79" s="86"/>
      <c r="D79" s="79"/>
      <c r="E79" s="80"/>
      <c r="F79" s="40"/>
      <c r="G79" s="93"/>
      <c r="H79" s="94"/>
    </row>
    <row r="80" spans="2:8" s="92" customFormat="1" ht="14.25">
      <c r="B80" s="77"/>
      <c r="C80" s="86"/>
      <c r="D80" s="79"/>
      <c r="E80" s="80"/>
      <c r="F80" s="40"/>
      <c r="G80" s="93"/>
      <c r="H80" s="94"/>
    </row>
    <row r="81" spans="2:8" s="92" customFormat="1" ht="14.25">
      <c r="B81" s="77"/>
      <c r="C81" s="86"/>
      <c r="D81" s="79"/>
      <c r="E81" s="80"/>
      <c r="F81" s="40"/>
      <c r="G81" s="93"/>
      <c r="H81" s="94"/>
    </row>
    <row r="82" spans="2:8" s="92" customFormat="1" ht="14.25">
      <c r="B82" s="77"/>
      <c r="C82" s="86"/>
      <c r="D82" s="79"/>
      <c r="E82" s="80"/>
      <c r="F82" s="40"/>
      <c r="G82" s="93"/>
      <c r="H82" s="94"/>
    </row>
    <row r="83" spans="2:8" s="92" customFormat="1" ht="14.25">
      <c r="B83" s="77"/>
      <c r="C83" s="86"/>
      <c r="D83" s="79"/>
      <c r="E83" s="80"/>
      <c r="F83" s="40"/>
      <c r="G83" s="93"/>
      <c r="H83" s="94"/>
    </row>
    <row r="84" spans="2:8" ht="14.25">
      <c r="B84" s="77"/>
      <c r="C84" s="86"/>
      <c r="D84" s="79"/>
      <c r="E84" s="80"/>
      <c r="F84" s="40"/>
      <c r="G84" s="85"/>
      <c r="H84" s="87"/>
    </row>
    <row r="85" spans="2:12" s="88" customFormat="1" ht="14.25">
      <c r="B85" s="77"/>
      <c r="C85" s="86"/>
      <c r="D85" s="79"/>
      <c r="E85" s="80"/>
      <c r="F85" s="40"/>
      <c r="G85" s="89"/>
      <c r="H85" s="90"/>
      <c r="I85" s="52"/>
      <c r="J85" s="52"/>
      <c r="K85" s="52"/>
      <c r="L85" s="52"/>
    </row>
    <row r="86" spans="2:12" s="88" customFormat="1" ht="14.25">
      <c r="B86" s="77"/>
      <c r="C86" s="86"/>
      <c r="D86" s="79"/>
      <c r="E86" s="80"/>
      <c r="F86" s="40"/>
      <c r="G86" s="89"/>
      <c r="H86" s="90"/>
      <c r="I86" s="52"/>
      <c r="J86" s="52"/>
      <c r="K86" s="52"/>
      <c r="L86" s="52"/>
    </row>
    <row r="87" spans="2:12" s="88" customFormat="1" ht="14.25">
      <c r="B87" s="77"/>
      <c r="C87" s="86"/>
      <c r="D87" s="79"/>
      <c r="E87" s="80"/>
      <c r="F87" s="40"/>
      <c r="G87" s="89"/>
      <c r="H87" s="90"/>
      <c r="I87" s="52"/>
      <c r="J87" s="52"/>
      <c r="K87" s="52"/>
      <c r="L87" s="52"/>
    </row>
    <row r="88" spans="2:12" s="88" customFormat="1" ht="14.25">
      <c r="B88" s="77"/>
      <c r="C88" s="86"/>
      <c r="D88" s="79"/>
      <c r="E88" s="80"/>
      <c r="F88" s="40"/>
      <c r="G88" s="89"/>
      <c r="H88" s="90"/>
      <c r="I88" s="52"/>
      <c r="J88" s="52"/>
      <c r="K88" s="52"/>
      <c r="L88" s="52"/>
    </row>
    <row r="89" spans="2:12" s="88" customFormat="1" ht="14.25">
      <c r="B89" s="77"/>
      <c r="C89" s="86"/>
      <c r="D89" s="79"/>
      <c r="E89" s="80"/>
      <c r="F89" s="40"/>
      <c r="G89" s="89"/>
      <c r="H89" s="90"/>
      <c r="I89" s="52"/>
      <c r="J89" s="52"/>
      <c r="K89" s="52"/>
      <c r="L89" s="52"/>
    </row>
    <row r="90" spans="2:12" s="88" customFormat="1" ht="14.25">
      <c r="B90" s="77"/>
      <c r="C90" s="86"/>
      <c r="D90" s="79"/>
      <c r="E90" s="80"/>
      <c r="F90" s="40"/>
      <c r="G90" s="89"/>
      <c r="H90" s="90"/>
      <c r="I90" s="52"/>
      <c r="J90" s="52"/>
      <c r="K90" s="52"/>
      <c r="L90" s="52"/>
    </row>
    <row r="91" spans="2:8" ht="14.25">
      <c r="B91" s="77"/>
      <c r="C91" s="86"/>
      <c r="D91" s="79"/>
      <c r="E91" s="80"/>
      <c r="F91" s="40"/>
      <c r="G91" s="85"/>
      <c r="H91" s="87"/>
    </row>
    <row r="92" spans="2:12" s="88" customFormat="1" ht="14.25">
      <c r="B92" s="77"/>
      <c r="C92" s="86"/>
      <c r="D92" s="79"/>
      <c r="E92" s="80"/>
      <c r="F92" s="40"/>
      <c r="G92" s="89"/>
      <c r="H92" s="90"/>
      <c r="I92" s="52"/>
      <c r="J92" s="52"/>
      <c r="K92" s="52"/>
      <c r="L92" s="52"/>
    </row>
    <row r="93" spans="2:12" s="88" customFormat="1" ht="14.25">
      <c r="B93" s="77"/>
      <c r="C93" s="86"/>
      <c r="D93" s="79"/>
      <c r="E93" s="80"/>
      <c r="F93" s="40"/>
      <c r="G93" s="89"/>
      <c r="H93" s="90"/>
      <c r="I93" s="52"/>
      <c r="J93" s="52"/>
      <c r="K93" s="52"/>
      <c r="L93" s="52"/>
    </row>
    <row r="94" spans="2:12" s="88" customFormat="1" ht="14.25">
      <c r="B94" s="77"/>
      <c r="C94" s="86"/>
      <c r="D94" s="79"/>
      <c r="E94" s="80"/>
      <c r="F94" s="40"/>
      <c r="G94" s="89"/>
      <c r="H94" s="90"/>
      <c r="I94" s="52"/>
      <c r="J94" s="52"/>
      <c r="K94" s="52"/>
      <c r="L94" s="52"/>
    </row>
    <row r="95" spans="2:12" s="88" customFormat="1" ht="14.25">
      <c r="B95" s="77"/>
      <c r="C95" s="86"/>
      <c r="D95" s="79"/>
      <c r="E95" s="80"/>
      <c r="F95" s="40"/>
      <c r="G95" s="89"/>
      <c r="H95" s="90"/>
      <c r="I95" s="52"/>
      <c r="J95" s="52"/>
      <c r="K95" s="52"/>
      <c r="L95" s="52"/>
    </row>
    <row r="96" spans="2:12" s="88" customFormat="1" ht="14.25">
      <c r="B96" s="77"/>
      <c r="C96" s="86"/>
      <c r="D96" s="79"/>
      <c r="E96" s="80"/>
      <c r="F96" s="40"/>
      <c r="G96" s="89"/>
      <c r="H96" s="90"/>
      <c r="I96" s="52"/>
      <c r="J96" s="52"/>
      <c r="K96" s="52"/>
      <c r="L96" s="52"/>
    </row>
    <row r="97" spans="2:12" s="88" customFormat="1" ht="14.25">
      <c r="B97" s="77"/>
      <c r="C97" s="86"/>
      <c r="D97" s="79"/>
      <c r="E97" s="80"/>
      <c r="F97" s="40"/>
      <c r="G97" s="89"/>
      <c r="H97" s="90"/>
      <c r="I97" s="52"/>
      <c r="J97" s="52"/>
      <c r="K97" s="52"/>
      <c r="L97" s="52"/>
    </row>
    <row r="98" spans="2:12" s="88" customFormat="1" ht="13.5" customHeight="1">
      <c r="B98" s="77"/>
      <c r="C98" s="86"/>
      <c r="D98" s="79"/>
      <c r="E98" s="80"/>
      <c r="F98" s="40"/>
      <c r="G98" s="89"/>
      <c r="H98" s="90"/>
      <c r="I98" s="52"/>
      <c r="J98" s="52"/>
      <c r="K98" s="52"/>
      <c r="L98" s="52"/>
    </row>
    <row r="99" spans="2:12" s="88" customFormat="1" ht="14.25">
      <c r="B99" s="77"/>
      <c r="C99" s="86"/>
      <c r="D99" s="79"/>
      <c r="E99" s="80"/>
      <c r="F99" s="40"/>
      <c r="G99" s="89"/>
      <c r="H99" s="90"/>
      <c r="I99" s="52"/>
      <c r="J99" s="52"/>
      <c r="K99" s="52"/>
      <c r="L99" s="52"/>
    </row>
    <row r="100" spans="2:12" s="88" customFormat="1" ht="14.25">
      <c r="B100" s="77"/>
      <c r="C100" s="86"/>
      <c r="D100" s="79"/>
      <c r="E100" s="80"/>
      <c r="F100" s="40"/>
      <c r="G100" s="89"/>
      <c r="H100" s="90"/>
      <c r="I100" s="52"/>
      <c r="J100" s="52"/>
      <c r="K100" s="52"/>
      <c r="L100" s="52"/>
    </row>
    <row r="101" spans="2:8" ht="14.25">
      <c r="B101" s="77"/>
      <c r="C101" s="86"/>
      <c r="D101" s="79"/>
      <c r="E101" s="80"/>
      <c r="F101" s="40"/>
      <c r="G101" s="85"/>
      <c r="H101" s="87"/>
    </row>
    <row r="102" spans="2:12" s="88" customFormat="1" ht="14.25">
      <c r="B102" s="77"/>
      <c r="C102" s="86"/>
      <c r="D102" s="79"/>
      <c r="E102" s="80"/>
      <c r="F102" s="40"/>
      <c r="G102" s="89"/>
      <c r="H102" s="90"/>
      <c r="I102" s="52"/>
      <c r="J102" s="52"/>
      <c r="K102" s="52"/>
      <c r="L102" s="52"/>
    </row>
    <row r="103" spans="2:12" s="88" customFormat="1" ht="14.25">
      <c r="B103" s="77"/>
      <c r="C103" s="86"/>
      <c r="D103" s="79"/>
      <c r="E103" s="80"/>
      <c r="F103" s="40"/>
      <c r="G103" s="89"/>
      <c r="H103" s="90"/>
      <c r="I103" s="52"/>
      <c r="J103" s="52"/>
      <c r="K103" s="52"/>
      <c r="L103" s="52"/>
    </row>
    <row r="104" spans="2:12" s="88" customFormat="1" ht="14.25">
      <c r="B104" s="77"/>
      <c r="C104" s="86"/>
      <c r="D104" s="79"/>
      <c r="E104" s="80"/>
      <c r="F104" s="40"/>
      <c r="G104" s="89"/>
      <c r="H104" s="90"/>
      <c r="I104" s="52"/>
      <c r="J104" s="52"/>
      <c r="K104" s="52"/>
      <c r="L104" s="52"/>
    </row>
    <row r="105" spans="2:12" s="88" customFormat="1" ht="23.25" customHeight="1">
      <c r="B105" s="77"/>
      <c r="C105" s="86"/>
      <c r="D105" s="79"/>
      <c r="E105" s="80"/>
      <c r="F105" s="40"/>
      <c r="G105" s="89"/>
      <c r="H105" s="90"/>
      <c r="I105" s="52"/>
      <c r="J105" s="52"/>
      <c r="K105" s="52"/>
      <c r="L105" s="52"/>
    </row>
    <row r="106" spans="2:12" s="88" customFormat="1" ht="14.25">
      <c r="B106" s="77"/>
      <c r="C106" s="86"/>
      <c r="D106" s="79"/>
      <c r="E106" s="80"/>
      <c r="F106" s="40"/>
      <c r="G106" s="89"/>
      <c r="H106" s="90"/>
      <c r="I106" s="52"/>
      <c r="J106" s="52"/>
      <c r="K106" s="52"/>
      <c r="L106" s="52"/>
    </row>
    <row r="107" spans="2:12" s="88" customFormat="1" ht="14.25">
      <c r="B107" s="77"/>
      <c r="C107" s="86"/>
      <c r="D107" s="79"/>
      <c r="E107" s="80"/>
      <c r="F107" s="40"/>
      <c r="G107" s="89"/>
      <c r="H107" s="90"/>
      <c r="I107" s="52"/>
      <c r="J107" s="52"/>
      <c r="K107" s="52"/>
      <c r="L107" s="52"/>
    </row>
    <row r="108" spans="2:12" s="88" customFormat="1" ht="14.25">
      <c r="B108" s="77"/>
      <c r="C108" s="86"/>
      <c r="D108" s="79"/>
      <c r="E108" s="80"/>
      <c r="F108" s="40"/>
      <c r="G108" s="89"/>
      <c r="H108" s="90"/>
      <c r="I108" s="52"/>
      <c r="J108" s="52"/>
      <c r="K108" s="52"/>
      <c r="L108" s="52"/>
    </row>
    <row r="109" spans="2:12" s="88" customFormat="1" ht="14.25">
      <c r="B109" s="77"/>
      <c r="C109" s="86"/>
      <c r="D109" s="79"/>
      <c r="E109" s="80"/>
      <c r="F109" s="40"/>
      <c r="G109" s="89"/>
      <c r="H109" s="90"/>
      <c r="I109" s="52"/>
      <c r="J109" s="52"/>
      <c r="K109" s="52"/>
      <c r="L109" s="52"/>
    </row>
    <row r="110" spans="2:8" ht="14.25">
      <c r="B110" s="77"/>
      <c r="C110" s="86"/>
      <c r="D110" s="79"/>
      <c r="E110" s="80"/>
      <c r="F110" s="40"/>
      <c r="G110" s="85"/>
      <c r="H110" s="87"/>
    </row>
    <row r="111" spans="2:12" s="88" customFormat="1" ht="14.25">
      <c r="B111" s="77"/>
      <c r="C111" s="86"/>
      <c r="D111" s="79"/>
      <c r="E111" s="80"/>
      <c r="F111" s="40"/>
      <c r="G111" s="89"/>
      <c r="H111" s="90"/>
      <c r="I111" s="52"/>
      <c r="J111" s="52"/>
      <c r="K111" s="52"/>
      <c r="L111" s="52"/>
    </row>
    <row r="112" spans="2:12" s="88" customFormat="1" ht="14.25">
      <c r="B112" s="77"/>
      <c r="C112" s="86"/>
      <c r="D112" s="79"/>
      <c r="E112" s="80"/>
      <c r="F112" s="40"/>
      <c r="G112" s="89"/>
      <c r="H112" s="90"/>
      <c r="I112" s="52"/>
      <c r="J112" s="52"/>
      <c r="K112" s="52"/>
      <c r="L112" s="52"/>
    </row>
    <row r="113" spans="2:12" s="88" customFormat="1" ht="14.25">
      <c r="B113" s="77"/>
      <c r="C113" s="86"/>
      <c r="D113" s="79"/>
      <c r="E113" s="80"/>
      <c r="F113" s="40"/>
      <c r="G113" s="89"/>
      <c r="H113" s="90"/>
      <c r="I113" s="52"/>
      <c r="J113" s="52"/>
      <c r="K113" s="52"/>
      <c r="L113" s="52"/>
    </row>
    <row r="114" spans="2:12" s="88" customFormat="1" ht="14.25">
      <c r="B114" s="77"/>
      <c r="C114" s="86"/>
      <c r="D114" s="79"/>
      <c r="E114" s="80"/>
      <c r="F114" s="40"/>
      <c r="G114" s="89"/>
      <c r="H114" s="90"/>
      <c r="I114" s="52"/>
      <c r="J114" s="52"/>
      <c r="K114" s="52"/>
      <c r="L114" s="52"/>
    </row>
    <row r="115" spans="2:12" s="88" customFormat="1" ht="14.25">
      <c r="B115" s="77"/>
      <c r="C115" s="86"/>
      <c r="D115" s="79"/>
      <c r="E115" s="80"/>
      <c r="F115" s="40"/>
      <c r="G115" s="89"/>
      <c r="H115" s="90"/>
      <c r="I115" s="52"/>
      <c r="J115" s="52"/>
      <c r="K115" s="52"/>
      <c r="L115" s="52"/>
    </row>
    <row r="116" spans="2:12" s="88" customFormat="1" ht="14.25">
      <c r="B116" s="77"/>
      <c r="C116" s="86"/>
      <c r="D116" s="79"/>
      <c r="E116" s="80"/>
      <c r="F116" s="40"/>
      <c r="G116" s="89"/>
      <c r="H116" s="90"/>
      <c r="I116" s="52"/>
      <c r="J116" s="52"/>
      <c r="K116" s="52"/>
      <c r="L116" s="52"/>
    </row>
    <row r="117" spans="2:12" s="88" customFormat="1" ht="14.25">
      <c r="B117" s="77"/>
      <c r="C117" s="86"/>
      <c r="D117" s="79"/>
      <c r="E117" s="80"/>
      <c r="F117" s="40"/>
      <c r="G117" s="89"/>
      <c r="H117" s="90"/>
      <c r="I117" s="52"/>
      <c r="J117" s="52"/>
      <c r="K117" s="52"/>
      <c r="L117" s="52"/>
    </row>
    <row r="118" spans="2:12" s="88" customFormat="1" ht="14.25">
      <c r="B118" s="77"/>
      <c r="C118" s="86"/>
      <c r="D118" s="79"/>
      <c r="E118" s="80"/>
      <c r="F118" s="40"/>
      <c r="G118" s="89"/>
      <c r="H118" s="90"/>
      <c r="I118" s="52"/>
      <c r="J118" s="52"/>
      <c r="K118" s="52"/>
      <c r="L118" s="52"/>
    </row>
    <row r="119" spans="2:12" s="88" customFormat="1" ht="14.25">
      <c r="B119" s="77"/>
      <c r="C119" s="86"/>
      <c r="D119" s="79"/>
      <c r="E119" s="80"/>
      <c r="F119" s="40"/>
      <c r="G119" s="89"/>
      <c r="H119" s="90"/>
      <c r="I119" s="52"/>
      <c r="J119" s="52"/>
      <c r="K119" s="52"/>
      <c r="L119" s="52"/>
    </row>
    <row r="120" spans="2:12" s="88" customFormat="1" ht="14.25">
      <c r="B120" s="77"/>
      <c r="C120" s="86"/>
      <c r="D120" s="79"/>
      <c r="E120" s="80"/>
      <c r="F120" s="40"/>
      <c r="G120" s="89"/>
      <c r="H120" s="90"/>
      <c r="I120" s="52"/>
      <c r="J120" s="52"/>
      <c r="K120" s="52"/>
      <c r="L120" s="52"/>
    </row>
    <row r="121" spans="2:12" s="88" customFormat="1" ht="14.25">
      <c r="B121" s="77"/>
      <c r="C121" s="86"/>
      <c r="D121" s="79"/>
      <c r="E121" s="80"/>
      <c r="F121" s="40"/>
      <c r="G121" s="89"/>
      <c r="H121" s="90"/>
      <c r="I121" s="52"/>
      <c r="J121" s="52"/>
      <c r="K121" s="52"/>
      <c r="L121" s="52"/>
    </row>
    <row r="122" spans="2:12" s="88" customFormat="1" ht="14.25">
      <c r="B122" s="77"/>
      <c r="C122" s="86"/>
      <c r="D122" s="79"/>
      <c r="E122" s="80"/>
      <c r="F122" s="40"/>
      <c r="G122" s="89"/>
      <c r="H122" s="90"/>
      <c r="I122" s="52"/>
      <c r="J122" s="52"/>
      <c r="K122" s="52"/>
      <c r="L122" s="52"/>
    </row>
    <row r="123" spans="2:12" s="88" customFormat="1" ht="23.25" customHeight="1">
      <c r="B123" s="77"/>
      <c r="C123" s="86"/>
      <c r="D123" s="79"/>
      <c r="E123" s="80"/>
      <c r="F123" s="40"/>
      <c r="G123" s="89"/>
      <c r="H123" s="90"/>
      <c r="I123" s="52"/>
      <c r="J123" s="52"/>
      <c r="K123" s="52"/>
      <c r="L123" s="52"/>
    </row>
    <row r="124" spans="2:12" s="88" customFormat="1" ht="14.25">
      <c r="B124" s="77"/>
      <c r="C124" s="86"/>
      <c r="D124" s="79"/>
      <c r="E124" s="80"/>
      <c r="F124" s="40"/>
      <c r="G124" s="89"/>
      <c r="H124" s="90"/>
      <c r="I124" s="52"/>
      <c r="J124" s="52"/>
      <c r="K124" s="52"/>
      <c r="L124" s="52"/>
    </row>
    <row r="125" spans="2:8" ht="14.25">
      <c r="B125" s="77"/>
      <c r="C125" s="86"/>
      <c r="D125" s="79"/>
      <c r="E125" s="80"/>
      <c r="F125" s="40"/>
      <c r="G125" s="85"/>
      <c r="H125" s="87"/>
    </row>
    <row r="126" spans="2:8" ht="14.25">
      <c r="B126" s="77"/>
      <c r="C126" s="86"/>
      <c r="D126" s="79"/>
      <c r="E126" s="80"/>
      <c r="F126" s="95"/>
      <c r="G126" s="85"/>
      <c r="H126" s="87"/>
    </row>
    <row r="127" spans="2:8" ht="14.25">
      <c r="B127" s="77"/>
      <c r="C127" s="86"/>
      <c r="D127" s="79"/>
      <c r="E127" s="80"/>
      <c r="F127" s="95"/>
      <c r="G127" s="85"/>
      <c r="H127" s="87"/>
    </row>
    <row r="128" spans="2:8" ht="14.25">
      <c r="B128" s="77"/>
      <c r="C128" s="86"/>
      <c r="D128" s="79"/>
      <c r="E128" s="80"/>
      <c r="F128" s="95"/>
      <c r="G128" s="85"/>
      <c r="H128" s="87"/>
    </row>
    <row r="129" spans="2:8" ht="14.25">
      <c r="B129" s="77"/>
      <c r="C129" s="86"/>
      <c r="D129" s="79"/>
      <c r="E129" s="80"/>
      <c r="F129" s="40"/>
      <c r="G129" s="85"/>
      <c r="H129" s="87"/>
    </row>
    <row r="130" spans="2:8" ht="14.25">
      <c r="B130" s="77"/>
      <c r="C130" s="86"/>
      <c r="D130" s="79"/>
      <c r="E130" s="80"/>
      <c r="F130" s="95"/>
      <c r="G130" s="85"/>
      <c r="H130" s="87"/>
    </row>
    <row r="131" spans="2:8" ht="14.25">
      <c r="B131" s="77"/>
      <c r="C131" s="86"/>
      <c r="D131" s="79"/>
      <c r="E131" s="80"/>
      <c r="F131" s="95"/>
      <c r="G131" s="85"/>
      <c r="H131" s="87"/>
    </row>
    <row r="132" spans="2:8" ht="14.25">
      <c r="B132" s="77"/>
      <c r="C132" s="86"/>
      <c r="D132" s="79"/>
      <c r="E132" s="80"/>
      <c r="F132" s="95"/>
      <c r="G132" s="85"/>
      <c r="H132" s="87"/>
    </row>
    <row r="133" spans="2:8" ht="14.25">
      <c r="B133" s="77"/>
      <c r="C133" s="86"/>
      <c r="D133" s="79"/>
      <c r="E133" s="80"/>
      <c r="F133" s="40"/>
      <c r="G133" s="85"/>
      <c r="H133" s="87"/>
    </row>
    <row r="134" spans="2:8" ht="14.25">
      <c r="B134" s="77"/>
      <c r="C134" s="86"/>
      <c r="D134" s="79"/>
      <c r="E134" s="80"/>
      <c r="F134" s="95"/>
      <c r="G134" s="85"/>
      <c r="H134" s="87"/>
    </row>
    <row r="135" spans="2:8" ht="14.25">
      <c r="B135" s="77"/>
      <c r="C135" s="86"/>
      <c r="D135" s="79"/>
      <c r="E135" s="80"/>
      <c r="F135" s="95"/>
      <c r="G135" s="85"/>
      <c r="H135" s="87"/>
    </row>
    <row r="136" spans="2:8" ht="14.25">
      <c r="B136" s="77"/>
      <c r="C136" s="86"/>
      <c r="D136" s="79"/>
      <c r="E136" s="80"/>
      <c r="F136" s="95"/>
      <c r="G136" s="85"/>
      <c r="H136" s="87"/>
    </row>
    <row r="137" spans="2:8" ht="14.25">
      <c r="B137" s="77"/>
      <c r="C137" s="86"/>
      <c r="D137" s="79"/>
      <c r="E137" s="80"/>
      <c r="F137" s="40"/>
      <c r="G137" s="85"/>
      <c r="H137" s="87"/>
    </row>
    <row r="138" spans="2:8" ht="14.25">
      <c r="B138" s="77"/>
      <c r="C138" s="86"/>
      <c r="D138" s="79"/>
      <c r="E138" s="80"/>
      <c r="F138" s="95"/>
      <c r="G138" s="85"/>
      <c r="H138" s="87"/>
    </row>
    <row r="139" spans="2:8" ht="14.25">
      <c r="B139" s="77"/>
      <c r="C139" s="86"/>
      <c r="D139" s="79"/>
      <c r="E139" s="80"/>
      <c r="F139" s="95"/>
      <c r="G139" s="85"/>
      <c r="H139" s="87"/>
    </row>
    <row r="140" spans="2:8" ht="14.25">
      <c r="B140" s="77"/>
      <c r="C140" s="86"/>
      <c r="D140" s="79"/>
      <c r="E140" s="80"/>
      <c r="F140" s="95"/>
      <c r="G140" s="85"/>
      <c r="H140" s="87"/>
    </row>
    <row r="141" spans="2:8" ht="14.25">
      <c r="B141" s="77"/>
      <c r="C141" s="86"/>
      <c r="D141" s="79"/>
      <c r="E141" s="80"/>
      <c r="F141" s="40"/>
      <c r="G141" s="85"/>
      <c r="H141" s="87"/>
    </row>
    <row r="142" spans="2:8" ht="14.25">
      <c r="B142" s="77"/>
      <c r="C142" s="86"/>
      <c r="D142" s="79"/>
      <c r="E142" s="80"/>
      <c r="F142" s="95"/>
      <c r="G142" s="85"/>
      <c r="H142" s="87"/>
    </row>
    <row r="143" spans="2:8" ht="14.25">
      <c r="B143" s="77"/>
      <c r="C143" s="86"/>
      <c r="D143" s="79"/>
      <c r="E143" s="80"/>
      <c r="F143" s="95"/>
      <c r="G143" s="85"/>
      <c r="H143" s="87"/>
    </row>
    <row r="144" spans="2:8" ht="14.25">
      <c r="B144" s="77"/>
      <c r="C144" s="86"/>
      <c r="D144" s="79"/>
      <c r="E144" s="80"/>
      <c r="F144" s="95"/>
      <c r="G144" s="85"/>
      <c r="H144" s="87"/>
    </row>
    <row r="145" spans="2:8" ht="14.25">
      <c r="B145" s="77"/>
      <c r="C145" s="86"/>
      <c r="D145" s="79"/>
      <c r="E145" s="80"/>
      <c r="F145" s="40"/>
      <c r="G145" s="85"/>
      <c r="H145" s="87"/>
    </row>
    <row r="146" spans="2:8" ht="14.25">
      <c r="B146" s="77"/>
      <c r="C146" s="86"/>
      <c r="D146" s="79"/>
      <c r="E146" s="80"/>
      <c r="F146" s="95"/>
      <c r="G146" s="85"/>
      <c r="H146" s="87"/>
    </row>
    <row r="147" spans="2:8" ht="14.25">
      <c r="B147" s="77"/>
      <c r="C147" s="86"/>
      <c r="D147" s="79"/>
      <c r="E147" s="80"/>
      <c r="F147" s="95"/>
      <c r="G147" s="85"/>
      <c r="H147" s="87"/>
    </row>
    <row r="148" spans="2:8" ht="14.25">
      <c r="B148" s="77"/>
      <c r="C148" s="86"/>
      <c r="D148" s="79"/>
      <c r="E148" s="80"/>
      <c r="F148" s="95"/>
      <c r="G148" s="85"/>
      <c r="H148" s="87"/>
    </row>
    <row r="149" spans="2:8" ht="14.25">
      <c r="B149" s="77"/>
      <c r="C149" s="86"/>
      <c r="D149" s="79"/>
      <c r="E149" s="80"/>
      <c r="F149" s="95"/>
      <c r="G149" s="85"/>
      <c r="H149" s="87"/>
    </row>
    <row r="150" spans="2:8" ht="14.25">
      <c r="B150" s="77"/>
      <c r="C150" s="86"/>
      <c r="D150" s="79"/>
      <c r="E150" s="80"/>
      <c r="F150" s="95"/>
      <c r="G150" s="85"/>
      <c r="H150" s="87"/>
    </row>
    <row r="151" spans="2:8" ht="14.25">
      <c r="B151" s="77"/>
      <c r="C151" s="86"/>
      <c r="D151" s="79"/>
      <c r="E151" s="80"/>
      <c r="F151" s="95"/>
      <c r="G151" s="85"/>
      <c r="H151" s="87"/>
    </row>
    <row r="152" spans="2:8" ht="14.25">
      <c r="B152" s="77"/>
      <c r="C152" s="86"/>
      <c r="D152" s="79"/>
      <c r="E152" s="80"/>
      <c r="F152" s="40"/>
      <c r="G152" s="85"/>
      <c r="H152" s="87"/>
    </row>
    <row r="153" spans="2:8" ht="14.25">
      <c r="B153" s="77"/>
      <c r="C153" s="86"/>
      <c r="D153" s="79"/>
      <c r="E153" s="80"/>
      <c r="F153" s="95"/>
      <c r="G153" s="85"/>
      <c r="H153" s="87"/>
    </row>
    <row r="154" spans="2:8" ht="14.25">
      <c r="B154" s="77"/>
      <c r="C154" s="86"/>
      <c r="D154" s="79"/>
      <c r="E154" s="80"/>
      <c r="F154" s="95"/>
      <c r="G154" s="85"/>
      <c r="H154" s="87"/>
    </row>
    <row r="564" ht="51.75" customHeight="1"/>
    <row r="575" ht="37.5" customHeight="1"/>
    <row r="584" ht="12.75" customHeight="1"/>
    <row r="619" ht="12.75" customHeight="1"/>
    <row r="654" ht="37.5" customHeight="1"/>
    <row r="655" ht="128.25" customHeight="1"/>
    <row r="814" ht="27.75" customHeight="1"/>
    <row r="922" ht="79.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62" ht="27" customHeight="1"/>
    <row r="988" ht="27" customHeight="1"/>
    <row r="992" ht="27" customHeight="1"/>
    <row r="996" ht="27" customHeight="1"/>
    <row r="1011" ht="27" customHeight="1"/>
    <row r="1013" ht="37.5" customHeight="1"/>
    <row r="1015" ht="37.5" customHeight="1"/>
    <row r="1211" ht="25.5" customHeight="1"/>
    <row r="1227" ht="37.5" customHeight="1"/>
    <row r="1240" ht="14.25" customHeight="1"/>
    <row r="1242" ht="14.25" customHeight="1"/>
    <row r="1247" ht="14.25" customHeight="1"/>
    <row r="1248" ht="14.25" customHeight="1"/>
    <row r="1249" ht="26.25" customHeight="1"/>
    <row r="1250" ht="26.25" customHeight="1"/>
    <row r="1251" ht="26.25" customHeight="1"/>
    <row r="1252" ht="14.25" customHeight="1"/>
    <row r="1253" ht="14.25" customHeight="1"/>
    <row r="1254" ht="14.25" customHeight="1"/>
    <row r="1255" ht="14.25" customHeight="1"/>
    <row r="1256" ht="14.25" customHeight="1"/>
    <row r="1282" ht="28.5" customHeight="1"/>
    <row r="1285" ht="28.5" customHeight="1"/>
    <row r="1293" ht="28.5" customHeight="1"/>
    <row r="1296" ht="28.5" customHeight="1"/>
    <row r="1381" ht="13.5" customHeight="1"/>
    <row r="1385" ht="13.5" customHeight="1"/>
    <row r="1458" ht="15" customHeight="1"/>
    <row r="1693" ht="15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4.75" customHeight="1"/>
    <row r="1799" ht="24.75" customHeight="1"/>
    <row r="1800" ht="24.75" customHeight="1"/>
    <row r="1801" ht="5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.75" customHeight="1"/>
    <row r="1819" ht="24.75" customHeight="1"/>
    <row r="1820" ht="24.75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975" ht="12" customHeight="1"/>
    <row r="1978" ht="42.75" customHeight="1"/>
    <row r="1980" ht="27" customHeight="1"/>
    <row r="1981" ht="15.75" customHeight="1"/>
    <row r="1983" ht="12" customHeight="1"/>
    <row r="1984" ht="12" customHeight="1"/>
    <row r="1985" ht="12" customHeight="1"/>
    <row r="1986" ht="12" customHeight="1"/>
    <row r="2177" ht="24.75" customHeight="1"/>
  </sheetData>
  <sheetProtection/>
  <autoFilter ref="B8:H2177"/>
  <dataValidations count="1">
    <dataValidation type="list" allowBlank="1" showErrorMessage="1" sqref="G1 G4:G7 G9:G154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6" sqref="B6"/>
    </sheetView>
  </sheetViews>
  <sheetFormatPr defaultColWidth="16.00390625" defaultRowHeight="12.75"/>
  <cols>
    <col min="1" max="1" width="3.140625" style="96" customWidth="1"/>
    <col min="2" max="2" width="18.421875" style="96" customWidth="1"/>
    <col min="3" max="3" width="16.00390625" style="96" customWidth="1"/>
    <col min="4" max="4" width="21.00390625" style="96" customWidth="1"/>
    <col min="5" max="5" width="21.421875" style="96" customWidth="1"/>
    <col min="6" max="6" width="15.421875" style="96" customWidth="1"/>
    <col min="7" max="7" width="16.00390625" style="96" customWidth="1"/>
    <col min="8" max="8" width="10.28125" style="96" customWidth="1"/>
    <col min="9" max="16384" width="16.00390625" style="96" customWidth="1"/>
  </cols>
  <sheetData>
    <row r="1" ht="9" customHeight="1"/>
    <row r="2" spans="2:8" s="1" customFormat="1" ht="15" customHeight="1">
      <c r="B2" s="97"/>
      <c r="C2" s="97"/>
      <c r="D2" s="97"/>
      <c r="E2" s="97"/>
      <c r="F2" s="97"/>
      <c r="G2" s="97"/>
      <c r="H2" s="97"/>
    </row>
    <row r="3" spans="2:8" s="1" customFormat="1" ht="14.25">
      <c r="B3" s="98"/>
      <c r="C3" s="98"/>
      <c r="D3" s="98"/>
      <c r="E3" s="98"/>
      <c r="F3" s="98"/>
      <c r="G3" s="98"/>
      <c r="H3" s="98"/>
    </row>
    <row r="4" spans="2:8" s="1" customFormat="1" ht="14.25">
      <c r="B4" s="98"/>
      <c r="C4" s="98"/>
      <c r="D4" s="98"/>
      <c r="E4" s="98"/>
      <c r="F4" s="98"/>
      <c r="G4" s="98"/>
      <c r="H4" s="98"/>
    </row>
    <row r="6" ht="14.25">
      <c r="B6" s="99" t="s">
        <v>46</v>
      </c>
    </row>
    <row r="8" spans="2:3" ht="14.25">
      <c r="B8" s="100" t="s">
        <v>54</v>
      </c>
      <c r="C8" s="101" t="s">
        <v>50</v>
      </c>
    </row>
    <row r="9" spans="2:3" ht="14.25">
      <c r="B9" s="102" t="s">
        <v>55</v>
      </c>
      <c r="C9" s="103">
        <f>SUM(C10:C14)</f>
        <v>0</v>
      </c>
    </row>
    <row r="10" spans="2:3" ht="14.25">
      <c r="B10" s="102" t="s">
        <v>56</v>
      </c>
      <c r="C10" s="103">
        <f>COUNTIF(Steps!G:G,"Passed")</f>
        <v>0</v>
      </c>
    </row>
    <row r="11" spans="2:3" ht="14.25">
      <c r="B11" s="102" t="s">
        <v>57</v>
      </c>
      <c r="C11" s="103">
        <f>COUNTIF(Steps!G:G,"Failed")</f>
        <v>0</v>
      </c>
    </row>
    <row r="12" spans="2:3" ht="14.25">
      <c r="B12" s="102" t="s">
        <v>58</v>
      </c>
      <c r="C12" s="103">
        <f>COUNTIF(Steps!G:G,"Postponed")</f>
        <v>0</v>
      </c>
    </row>
    <row r="13" spans="2:3" ht="14.25">
      <c r="B13" s="102" t="s">
        <v>59</v>
      </c>
      <c r="C13" s="103">
        <f>COUNTIF(Steps!G:G,"Not Applicable")</f>
        <v>0</v>
      </c>
    </row>
    <row r="14" spans="2:3" ht="14.25">
      <c r="B14" s="102" t="s">
        <v>60</v>
      </c>
      <c r="C14" s="103">
        <f>COUNTIF(Steps!G:G,"Inaccurate")</f>
        <v>0</v>
      </c>
    </row>
    <row r="15" spans="2:3" ht="14.25">
      <c r="B15" s="104"/>
      <c r="C15" s="105"/>
    </row>
    <row r="17" spans="2:3" ht="15" customHeight="1">
      <c r="B17" s="106" t="s">
        <v>61</v>
      </c>
      <c r="C17" s="106"/>
    </row>
    <row r="18" spans="2:5" ht="14.25">
      <c r="B18" s="107" t="s">
        <v>62</v>
      </c>
      <c r="C18" s="108">
        <f>COUNTIF(Cases!D$1:D$65533,"I")</f>
        <v>1</v>
      </c>
      <c r="D18" s="109"/>
      <c r="E18" s="110"/>
    </row>
    <row r="19" spans="2:5" ht="14.25">
      <c r="B19" s="107" t="s">
        <v>63</v>
      </c>
      <c r="C19" s="108">
        <f>COUNTIF(Cases!D$1:D$65533,"II")</f>
        <v>11</v>
      </c>
      <c r="D19" s="109"/>
      <c r="E19" s="110"/>
    </row>
    <row r="20" spans="2:5" ht="14.25">
      <c r="B20" s="107" t="s">
        <v>63</v>
      </c>
      <c r="C20" s="108">
        <f>COUNTIF(Cases!D$1:D$65533,"III")</f>
        <v>0</v>
      </c>
      <c r="D20" s="109"/>
      <c r="E20" s="110"/>
    </row>
    <row r="21" spans="2:5" ht="14.25">
      <c r="B21" s="111" t="s">
        <v>55</v>
      </c>
      <c r="C21" s="112">
        <f>SUM(C18:C20)</f>
        <v>12</v>
      </c>
      <c r="D21" s="113"/>
      <c r="E21" s="52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.8515625" style="114" customWidth="1"/>
    <col min="2" max="2" width="9.28125" style="114" customWidth="1"/>
    <col min="3" max="3" width="27.140625" style="114" customWidth="1"/>
    <col min="4" max="4" width="25.421875" style="114" customWidth="1"/>
    <col min="5" max="5" width="25.140625" style="114" customWidth="1"/>
    <col min="6" max="6" width="18.421875" style="114" customWidth="1"/>
    <col min="7" max="7" width="22.8515625" style="114" customWidth="1"/>
    <col min="8" max="16384" width="9.421875" style="0" customWidth="1"/>
  </cols>
  <sheetData>
    <row r="1" spans="1:7" ht="14.25">
      <c r="A1" s="115"/>
      <c r="B1" s="115"/>
      <c r="C1" s="115"/>
      <c r="D1" s="115"/>
      <c r="E1" s="115"/>
      <c r="F1" s="115"/>
      <c r="G1" s="115"/>
    </row>
    <row r="2" spans="2:7" s="116" customFormat="1" ht="15.75" customHeight="1">
      <c r="B2" s="117" t="s">
        <v>64</v>
      </c>
      <c r="C2" s="117"/>
      <c r="D2" s="117"/>
      <c r="E2" s="117"/>
      <c r="F2" s="117"/>
      <c r="G2" s="117"/>
    </row>
    <row r="3" spans="1:7" ht="14.25">
      <c r="A3" s="115"/>
      <c r="B3" s="118" t="s">
        <v>10</v>
      </c>
      <c r="C3" s="119" t="s">
        <v>65</v>
      </c>
      <c r="D3" s="119" t="s">
        <v>66</v>
      </c>
      <c r="E3" s="119" t="s">
        <v>67</v>
      </c>
      <c r="F3" s="119" t="s">
        <v>68</v>
      </c>
      <c r="G3" s="120" t="s">
        <v>69</v>
      </c>
    </row>
    <row r="4" spans="1:7" ht="14.25">
      <c r="A4" s="115"/>
      <c r="B4" s="121"/>
      <c r="C4" s="122"/>
      <c r="D4" s="123"/>
      <c r="E4" s="124"/>
      <c r="F4" s="125"/>
      <c r="G4" s="126"/>
    </row>
    <row r="5" spans="1:7" ht="14.25">
      <c r="A5" s="115"/>
      <c r="B5" s="127"/>
      <c r="C5" s="128"/>
      <c r="D5" s="129"/>
      <c r="E5" s="129"/>
      <c r="F5" s="129"/>
      <c r="G5" s="130"/>
    </row>
    <row r="6" spans="1:7" ht="14.25">
      <c r="A6" s="115"/>
      <c r="B6" s="131"/>
      <c r="C6" s="132"/>
      <c r="D6" s="129"/>
      <c r="E6" s="129"/>
      <c r="F6" s="129"/>
      <c r="G6" s="130"/>
    </row>
    <row r="7" spans="1:7" ht="14.25">
      <c r="A7" s="115"/>
      <c r="B7" s="131"/>
      <c r="C7" s="132"/>
      <c r="D7" s="129"/>
      <c r="E7" s="129"/>
      <c r="F7" s="129"/>
      <c r="G7" s="130"/>
    </row>
    <row r="8" spans="1:7" ht="14.25">
      <c r="A8" s="115"/>
      <c r="B8" s="133"/>
      <c r="C8" s="134"/>
      <c r="D8" s="129"/>
      <c r="E8" s="129"/>
      <c r="F8" s="129"/>
      <c r="G8" s="130"/>
    </row>
    <row r="9" spans="1:7" ht="14.25">
      <c r="A9" s="115"/>
      <c r="B9" s="133"/>
      <c r="C9" s="134"/>
      <c r="D9" s="129"/>
      <c r="E9" s="129"/>
      <c r="F9" s="129"/>
      <c r="G9" s="130"/>
    </row>
    <row r="10" spans="1:7" ht="14.25">
      <c r="A10" s="115"/>
      <c r="B10" s="133"/>
      <c r="C10" s="134"/>
      <c r="D10" s="129"/>
      <c r="E10" s="129"/>
      <c r="F10" s="129"/>
      <c r="G10" s="130"/>
    </row>
    <row r="11" spans="1:7" ht="14.25">
      <c r="A11" s="115"/>
      <c r="B11" s="133"/>
      <c r="C11" s="134"/>
      <c r="D11" s="129"/>
      <c r="E11" s="129"/>
      <c r="F11" s="129"/>
      <c r="G11" s="130"/>
    </row>
    <row r="12" spans="1:7" ht="14.25">
      <c r="A12" s="115"/>
      <c r="B12" s="133"/>
      <c r="C12" s="134"/>
      <c r="D12" s="129"/>
      <c r="E12" s="129"/>
      <c r="F12" s="129"/>
      <c r="G12" s="130"/>
    </row>
    <row r="13" spans="1:7" ht="14.25">
      <c r="A13" s="115"/>
      <c r="B13" s="133"/>
      <c r="C13" s="135"/>
      <c r="D13" s="129"/>
      <c r="E13" s="136"/>
      <c r="F13" s="129"/>
      <c r="G13" s="130"/>
    </row>
    <row r="14" spans="1:7" ht="14.25">
      <c r="A14" s="115"/>
      <c r="B14" s="137"/>
      <c r="C14" s="128"/>
      <c r="D14" s="129"/>
      <c r="E14" s="128"/>
      <c r="F14" s="129"/>
      <c r="G14" s="130"/>
    </row>
    <row r="15" spans="1:7" ht="14.25">
      <c r="A15" s="115"/>
      <c r="B15" s="137"/>
      <c r="C15" s="128"/>
      <c r="D15" s="129"/>
      <c r="E15" s="128"/>
      <c r="F15" s="129"/>
      <c r="G15" s="130"/>
    </row>
    <row r="16" spans="1:7" ht="14.25">
      <c r="A16" s="115"/>
      <c r="B16" s="138"/>
      <c r="C16" s="139"/>
      <c r="D16" s="129"/>
      <c r="E16" s="128"/>
      <c r="F16" s="129"/>
      <c r="G16" s="130"/>
    </row>
    <row r="17" spans="1:7" ht="14.25">
      <c r="A17" s="115"/>
      <c r="B17" s="133"/>
      <c r="C17" s="134"/>
      <c r="D17" s="129"/>
      <c r="E17" s="129"/>
      <c r="F17" s="129"/>
      <c r="G17" s="130"/>
    </row>
    <row r="18" spans="1:7" ht="14.25">
      <c r="A18" s="115"/>
      <c r="B18" s="133"/>
      <c r="C18" s="134"/>
      <c r="D18" s="129"/>
      <c r="E18" s="129"/>
      <c r="F18" s="129"/>
      <c r="G18" s="130"/>
    </row>
    <row r="19" spans="1:7" ht="14.25">
      <c r="A19" s="115"/>
      <c r="B19" s="133"/>
      <c r="C19" s="134"/>
      <c r="D19" s="129"/>
      <c r="E19" s="129"/>
      <c r="F19" s="129"/>
      <c r="G19" s="130"/>
    </row>
    <row r="20" spans="1:7" ht="14.25">
      <c r="A20" s="115"/>
      <c r="B20" s="133"/>
      <c r="C20" s="134"/>
      <c r="D20" s="129"/>
      <c r="E20" s="129"/>
      <c r="F20" s="129"/>
      <c r="G20" s="130"/>
    </row>
    <row r="21" spans="1:7" ht="14.25">
      <c r="A21" s="115"/>
      <c r="B21" s="133"/>
      <c r="C21" s="134"/>
      <c r="D21" s="129"/>
      <c r="E21" s="129"/>
      <c r="F21" s="129"/>
      <c r="G21" s="130"/>
    </row>
    <row r="22" spans="1:7" ht="17.25" customHeight="1">
      <c r="A22" s="115"/>
      <c r="B22" s="133"/>
      <c r="C22" s="134"/>
      <c r="D22" s="129"/>
      <c r="E22" s="129"/>
      <c r="F22" s="129"/>
      <c r="G22" s="130"/>
    </row>
    <row r="23" spans="1:7" ht="17.25" customHeight="1">
      <c r="A23" s="115"/>
      <c r="B23" s="133"/>
      <c r="C23" s="134"/>
      <c r="D23" s="129"/>
      <c r="E23" s="129"/>
      <c r="F23" s="129"/>
      <c r="G23" s="130"/>
    </row>
    <row r="24" spans="1:7" ht="17.25" customHeight="1">
      <c r="A24" s="115"/>
      <c r="B24" s="133"/>
      <c r="C24" s="134"/>
      <c r="D24" s="129"/>
      <c r="E24" s="129"/>
      <c r="F24" s="129"/>
      <c r="G24" s="130"/>
    </row>
    <row r="25" spans="1:7" ht="17.25" customHeight="1">
      <c r="A25" s="115"/>
      <c r="B25" s="140"/>
      <c r="C25" s="141"/>
      <c r="D25" s="129"/>
      <c r="E25" s="136"/>
      <c r="F25" s="129"/>
      <c r="G25" s="130"/>
    </row>
    <row r="26" spans="1:7" ht="17.25" customHeight="1">
      <c r="A26" s="115"/>
      <c r="B26" s="142"/>
      <c r="C26" s="143"/>
      <c r="D26" s="129"/>
      <c r="E26" s="136"/>
      <c r="F26" s="129"/>
      <c r="G26" s="130"/>
    </row>
    <row r="27" spans="1:7" ht="17.25" customHeight="1">
      <c r="A27" s="115"/>
      <c r="B27" s="142"/>
      <c r="C27" s="143"/>
      <c r="D27" s="129"/>
      <c r="E27" s="136"/>
      <c r="F27" s="129"/>
      <c r="G27" s="130"/>
    </row>
    <row r="28" spans="1:7" ht="17.25" customHeight="1">
      <c r="A28" s="115"/>
      <c r="B28" s="142"/>
      <c r="C28" s="143"/>
      <c r="D28" s="129"/>
      <c r="E28" s="136"/>
      <c r="F28" s="129"/>
      <c r="G28" s="130"/>
    </row>
    <row r="29" spans="1:7" ht="17.25" customHeight="1">
      <c r="A29" s="115"/>
      <c r="B29" s="142"/>
      <c r="C29" s="143"/>
      <c r="D29" s="129"/>
      <c r="E29" s="136"/>
      <c r="F29" s="129"/>
      <c r="G29" s="130"/>
    </row>
    <row r="30" spans="1:7" ht="14.25">
      <c r="A30" s="115"/>
      <c r="B30" s="137"/>
      <c r="C30" s="144"/>
      <c r="D30" s="129"/>
      <c r="E30" s="144"/>
      <c r="F30" s="129"/>
      <c r="G30" s="130"/>
    </row>
    <row r="31" spans="1:7" ht="14.25">
      <c r="A31" s="115"/>
      <c r="B31" s="140"/>
      <c r="C31" s="143"/>
      <c r="D31" s="129"/>
      <c r="E31" s="136"/>
      <c r="F31" s="129"/>
      <c r="G31" s="130"/>
    </row>
    <row r="32" spans="1:7" ht="17.25" customHeight="1">
      <c r="A32" s="115"/>
      <c r="B32" s="140"/>
      <c r="C32" s="143"/>
      <c r="D32" s="129"/>
      <c r="E32" s="136"/>
      <c r="F32" s="129"/>
      <c r="G32" s="130"/>
    </row>
    <row r="33" spans="1:7" ht="17.25" customHeight="1">
      <c r="A33" s="115"/>
      <c r="B33" s="140"/>
      <c r="C33" s="143"/>
      <c r="D33" s="129"/>
      <c r="E33" s="136"/>
      <c r="F33" s="129"/>
      <c r="G33" s="130"/>
    </row>
    <row r="34" spans="1:7" ht="17.25" customHeight="1">
      <c r="A34" s="115"/>
      <c r="B34" s="140"/>
      <c r="C34" s="143"/>
      <c r="D34" s="129"/>
      <c r="E34" s="136"/>
      <c r="F34" s="129"/>
      <c r="G34" s="130"/>
    </row>
    <row r="35" spans="1:7" ht="17.25" customHeight="1">
      <c r="A35" s="115"/>
      <c r="B35" s="140"/>
      <c r="C35" s="143"/>
      <c r="D35" s="129"/>
      <c r="E35" s="136"/>
      <c r="F35" s="129"/>
      <c r="G35" s="130"/>
    </row>
    <row r="36" spans="1:7" ht="14.25">
      <c r="A36" s="115"/>
      <c r="B36" s="140"/>
      <c r="C36" s="141"/>
      <c r="D36" s="129"/>
      <c r="E36" s="136"/>
      <c r="F36" s="129"/>
      <c r="G36" s="130"/>
    </row>
    <row r="37" spans="1:7" ht="17.25" customHeight="1">
      <c r="A37" s="115"/>
      <c r="B37" s="140"/>
      <c r="C37" s="143"/>
      <c r="D37" s="129"/>
      <c r="E37" s="129"/>
      <c r="F37" s="129"/>
      <c r="G37" s="130"/>
    </row>
    <row r="38" spans="1:7" ht="17.25" customHeight="1">
      <c r="A38" s="115"/>
      <c r="B38" s="140"/>
      <c r="C38" s="141"/>
      <c r="D38" s="129"/>
      <c r="E38" s="129"/>
      <c r="F38" s="129"/>
      <c r="G38" s="130"/>
    </row>
    <row r="39" spans="1:7" ht="17.25" customHeight="1">
      <c r="A39" s="115"/>
      <c r="B39" s="140"/>
      <c r="C39" s="143"/>
      <c r="D39" s="129"/>
      <c r="E39" s="136"/>
      <c r="F39" s="129"/>
      <c r="G39" s="130"/>
    </row>
    <row r="40" spans="1:7" ht="17.25" customHeight="1">
      <c r="A40" s="115"/>
      <c r="B40" s="140"/>
      <c r="C40" s="143"/>
      <c r="D40" s="129"/>
      <c r="E40" s="136"/>
      <c r="F40" s="129"/>
      <c r="G40" s="130"/>
    </row>
    <row r="41" spans="1:7" ht="17.25" customHeight="1">
      <c r="A41" s="115"/>
      <c r="B41" s="140"/>
      <c r="C41" s="143"/>
      <c r="D41" s="129"/>
      <c r="E41" s="129"/>
      <c r="F41" s="129"/>
      <c r="G41" s="130"/>
    </row>
    <row r="42" spans="1:7" ht="17.25" customHeight="1">
      <c r="A42" s="115"/>
      <c r="B42" s="140"/>
      <c r="C42" s="143"/>
      <c r="D42" s="129"/>
      <c r="E42" s="129"/>
      <c r="F42" s="129"/>
      <c r="G42" s="130"/>
    </row>
    <row r="43" spans="1:7" ht="14.25">
      <c r="A43" s="115"/>
      <c r="B43" s="140"/>
      <c r="C43" s="141"/>
      <c r="D43" s="129"/>
      <c r="E43" s="129"/>
      <c r="F43" s="129"/>
      <c r="G43" s="130"/>
    </row>
    <row r="44" spans="1:7" ht="17.25" customHeight="1">
      <c r="A44" s="115"/>
      <c r="B44" s="140"/>
      <c r="C44" s="143"/>
      <c r="D44" s="129"/>
      <c r="E44" s="129"/>
      <c r="F44" s="129"/>
      <c r="G44" s="130"/>
    </row>
    <row r="45" spans="1:7" ht="17.25" customHeight="1">
      <c r="A45" s="115"/>
      <c r="B45" s="140"/>
      <c r="C45" s="141"/>
      <c r="D45" s="129"/>
      <c r="E45" s="129"/>
      <c r="F45" s="129"/>
      <c r="G45" s="130"/>
    </row>
    <row r="46" spans="1:7" ht="17.25" customHeight="1">
      <c r="A46" s="115"/>
      <c r="B46" s="140"/>
      <c r="C46" s="143"/>
      <c r="D46" s="129"/>
      <c r="E46" s="136"/>
      <c r="F46" s="129"/>
      <c r="G46" s="130"/>
    </row>
    <row r="47" spans="1:7" ht="14.25">
      <c r="A47" s="115"/>
      <c r="B47" s="140"/>
      <c r="C47" s="143"/>
      <c r="D47" s="129"/>
      <c r="E47" s="136"/>
      <c r="F47" s="129"/>
      <c r="G47" s="130"/>
    </row>
    <row r="48" spans="1:7" ht="17.25" customHeight="1">
      <c r="A48" s="115"/>
      <c r="B48" s="140"/>
      <c r="C48" s="143"/>
      <c r="D48" s="129"/>
      <c r="E48" s="136"/>
      <c r="F48" s="129"/>
      <c r="G48" s="130"/>
    </row>
    <row r="49" spans="1:7" ht="17.25" customHeight="1">
      <c r="A49" s="115"/>
      <c r="B49" s="140"/>
      <c r="C49" s="143"/>
      <c r="D49" s="129"/>
      <c r="E49" s="136"/>
      <c r="F49" s="129"/>
      <c r="G49" s="130"/>
    </row>
    <row r="50" spans="1:7" ht="17.25" customHeight="1">
      <c r="A50" s="115"/>
      <c r="B50" s="140"/>
      <c r="C50" s="143"/>
      <c r="D50" s="129"/>
      <c r="E50" s="136"/>
      <c r="F50" s="129"/>
      <c r="G50" s="130"/>
    </row>
    <row r="51" spans="1:7" ht="14.25">
      <c r="A51" s="115"/>
      <c r="B51" s="137"/>
      <c r="C51" s="128"/>
      <c r="D51" s="129"/>
      <c r="E51" s="128"/>
      <c r="F51" s="129"/>
      <c r="G51" s="130"/>
    </row>
    <row r="52" spans="1:7" ht="17.25" customHeight="1">
      <c r="A52" s="115"/>
      <c r="B52" s="140"/>
      <c r="C52" s="128"/>
      <c r="D52" s="129"/>
      <c r="E52" s="128"/>
      <c r="F52" s="129"/>
      <c r="G52" s="130"/>
    </row>
    <row r="53" spans="1:7" ht="17.25" customHeight="1">
      <c r="A53" s="115"/>
      <c r="B53" s="140"/>
      <c r="C53" s="128"/>
      <c r="D53" s="129"/>
      <c r="E53" s="128"/>
      <c r="F53" s="129"/>
      <c r="G53" s="130"/>
    </row>
    <row r="54" spans="1:7" ht="17.25" customHeight="1">
      <c r="A54" s="115"/>
      <c r="B54" s="140"/>
      <c r="C54" s="143"/>
      <c r="D54" s="129"/>
      <c r="E54" s="144"/>
      <c r="F54" s="129"/>
      <c r="G54" s="130"/>
    </row>
    <row r="55" spans="1:7" ht="17.25" customHeight="1">
      <c r="A55" s="115"/>
      <c r="B55" s="140"/>
      <c r="C55" s="143"/>
      <c r="D55" s="129"/>
      <c r="E55" s="144"/>
      <c r="F55" s="129"/>
      <c r="G55" s="130"/>
    </row>
    <row r="56" spans="1:7" ht="17.25" customHeight="1">
      <c r="A56" s="115"/>
      <c r="B56" s="127"/>
      <c r="C56" s="144"/>
      <c r="D56" s="129"/>
      <c r="E56" s="129"/>
      <c r="F56" s="129"/>
      <c r="G56" s="130"/>
    </row>
    <row r="57" spans="1:7" ht="14.25">
      <c r="A57" s="115"/>
      <c r="B57" s="127"/>
      <c r="C57" s="145"/>
      <c r="D57" s="129"/>
      <c r="E57" s="129"/>
      <c r="F57" s="129"/>
      <c r="G57" s="130"/>
    </row>
    <row r="58" spans="1:7" ht="14.25">
      <c r="A58" s="115"/>
      <c r="B58" s="127"/>
      <c r="C58" s="144"/>
      <c r="D58" s="129"/>
      <c r="E58" s="129"/>
      <c r="F58" s="129"/>
      <c r="G58" s="130"/>
    </row>
    <row r="59" spans="1:7" ht="14.25">
      <c r="A59" s="115"/>
      <c r="B59" s="127"/>
      <c r="C59" s="144"/>
      <c r="D59" s="129"/>
      <c r="E59" s="129"/>
      <c r="F59" s="129"/>
      <c r="G59" s="130"/>
    </row>
    <row r="60" spans="1:7" ht="14.25">
      <c r="A60" s="115"/>
      <c r="B60" s="146"/>
      <c r="C60" s="147"/>
      <c r="D60" s="148"/>
      <c r="E60" s="148"/>
      <c r="F60" s="148"/>
      <c r="G60" s="149"/>
    </row>
  </sheetData>
  <sheetProtection/>
  <mergeCells count="1">
    <mergeCell ref="B2:G2"/>
  </mergeCells>
  <printOptions/>
  <pageMargins left="0.4597222222222222" right="0.49027777777777776" top="0.7201388888888889" bottom="0.6104166666666666" header="0.5" footer="0.3902777777777778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2008-12-09T13:28:03Z</dcterms:modified>
  <cp:category/>
  <cp:version/>
  <cp:contentType/>
  <cp:contentStatus/>
</cp:coreProperties>
</file>