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Report'!$B$14:$C$475</definedName>
    <definedName name="Excel_BuiltIn__FilterDatabase_2_1">"$#REF!.$A$7:$F$2837"</definedName>
    <definedName name="Excel_BuiltIn_Print_Area_1">'Test Report'!$A$1:$C$476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<sst xmlns="http://schemas.openxmlformats.org/spreadsheetml/2006/main" count="401" uniqueCount="252">
  <si>
    <r>
      <t>Case Title :</t>
    </r>
    <r>
      <rPr>
        <sz val="10"/>
        <rFont val="Arial"/>
        <family val="2"/>
      </rPr>
      <t xml:space="preserve"> ASU Qtopia_Dialer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</si>
  <si>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</si>
  <si>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</si>
  <si>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 20080621-asu.stable-uImage.bin</t>
    </r>
  </si>
  <si>
    <r>
      <t xml:space="preserve">Root file system </t>
    </r>
    <r>
      <rPr>
        <b/>
        <sz val="10"/>
        <rFont val="은 바탕"/>
        <family val="2"/>
      </rPr>
      <t>：20080701-asu.stable-rootfs.jffs2</t>
    </r>
  </si>
  <si>
    <r>
      <t xml:space="preserve">Test Scope : </t>
    </r>
    <r>
      <rPr>
        <sz val="10"/>
        <rFont val="Arial"/>
        <family val="2"/>
      </rPr>
      <t>To test Dialer Functionality</t>
    </r>
  </si>
  <si>
    <r>
      <t xml:space="preserve">Test Environment :  </t>
    </r>
    <r>
      <rPr>
        <sz val="10"/>
        <rFont val="Arial"/>
        <family val="2"/>
      </rPr>
      <t xml:space="preserve">Device, FIC GTA02 Battery </t>
    </r>
  </si>
  <si>
    <r>
      <t xml:space="preserve">Tested By : </t>
    </r>
    <r>
      <rPr>
        <sz val="10"/>
        <rFont val="Arial"/>
        <family val="2"/>
      </rPr>
      <t xml:space="preserve"> Regina_Kim</t>
    </r>
  </si>
  <si>
    <r>
      <t xml:space="preserve">Tested Date :  </t>
    </r>
    <r>
      <rPr>
        <sz val="10"/>
        <rFont val="Arial"/>
        <family val="2"/>
      </rPr>
      <t>2008.07.02</t>
    </r>
  </si>
  <si>
    <t xml:space="preserve"> </t>
  </si>
  <si>
    <t>Case ID</t>
  </si>
  <si>
    <t>Cases</t>
  </si>
  <si>
    <t>Result</t>
  </si>
  <si>
    <t>Remark (Ticket No.)</t>
  </si>
  <si>
    <t>ASU Qtopia_Dialer Test Cases</t>
  </si>
  <si>
    <t>Steps</t>
  </si>
  <si>
    <t>Description</t>
  </si>
  <si>
    <t>Expected Value</t>
  </si>
  <si>
    <t xml:space="preserve">Dialer </t>
  </si>
  <si>
    <t>Dialer screen</t>
  </si>
  <si>
    <t>1.1.1</t>
  </si>
  <si>
    <t>Check the Dialer screen and functions</t>
  </si>
  <si>
    <t>Passed</t>
  </si>
  <si>
    <t>Click on Dialer icon on Home screen</t>
  </si>
  <si>
    <t>it should show up
Applet “Time,GPS, Battery” icons  
Middle : Keypad with Contacts,SMS,call history, X icons 
Bottom bar “Option,cancel “</t>
  </si>
  <si>
    <t>Click on Cancel button on Dialer screen</t>
  </si>
  <si>
    <t>Dialer screen turns off</t>
  </si>
  <si>
    <t>Check keypad</t>
  </si>
  <si>
    <t>Check contact icon</t>
  </si>
  <si>
    <t>Check Messages icon</t>
  </si>
  <si>
    <t>Check Call history icon</t>
  </si>
  <si>
    <t>Check Cancel icon</t>
  </si>
  <si>
    <t>Check Call icon</t>
  </si>
  <si>
    <t>1. 2</t>
  </si>
  <si>
    <t>Outgoing call</t>
  </si>
  <si>
    <t>1.2.1</t>
  </si>
  <si>
    <t>Make a call</t>
  </si>
  <si>
    <t>Select Dialer to get into Dialer screen</t>
  </si>
  <si>
    <t>Input the number unknown or contacts then check the screen</t>
  </si>
  <si>
    <t>it goes Out Going  screen and connected to Dialing number.
Screen shows up
Applet “Time,GPS, Battery” icons  
Top: number
Middle : Show keypad,Hold,End call key
Bottom bar : option, cancel</t>
  </si>
  <si>
    <t>1.3.2</t>
  </si>
  <si>
    <t>Dialing Through Contacts</t>
  </si>
  <si>
    <t>go to Contacts</t>
  </si>
  <si>
    <t xml:space="preserve">select the number </t>
  </si>
  <si>
    <t>Show up Overview of the Contact with “Call” bottom</t>
  </si>
  <si>
    <t>try to make a call</t>
  </si>
  <si>
    <t>it goes Out Going  screen and connected to Dialing number.
Screen shows up
Applet “Time,GPS, Battery” icons  
Top: Name and number
Middle : Show keypad,Hold,End call key
Bottom bar : option, cancel</t>
  </si>
  <si>
    <t>1.2.3</t>
  </si>
  <si>
    <t>Dialing through Call History</t>
  </si>
  <si>
    <t>Dialer screen turns up</t>
  </si>
  <si>
    <t>Click on Phone icon</t>
  </si>
  <si>
    <t>Call History screen turns up</t>
  </si>
  <si>
    <t>Click on one call in call history (All/Incoming/Outgoing/Missed)</t>
  </si>
  <si>
    <t>Call information screen turns up</t>
  </si>
  <si>
    <t>Click on Dial button</t>
  </si>
  <si>
    <t>Hear answer tone</t>
  </si>
  <si>
    <t xml:space="preserve">Wait for answer </t>
  </si>
  <si>
    <t>Talk with whom you call</t>
  </si>
  <si>
    <t>1.2.4</t>
  </si>
  <si>
    <t>Dialing through Call History which number is Restrict</t>
  </si>
  <si>
    <t>Postponed</t>
  </si>
  <si>
    <t>Click on one call history which one is restrict number</t>
  </si>
  <si>
    <t>Outgoing Call screen turns up</t>
  </si>
  <si>
    <t>It should Pop error message up</t>
  </si>
  <si>
    <t>1.2.5</t>
  </si>
  <si>
    <t>Check Option menu while outgoing calls</t>
  </si>
  <si>
    <t>Input the Dial number and make a call</t>
  </si>
  <si>
    <t xml:space="preserve">Press Option </t>
  </si>
  <si>
    <t>Pop up menu are 
[ End, Handset, Speaker phone, Help ]
bottom bar changed to Hide</t>
  </si>
  <si>
    <t>Call Active (outgoing call being received)</t>
  </si>
  <si>
    <t>Pop up menu are 
[ End, Hold, Handset, Speaker phone, Help ]
bottom bar changed to Hide</t>
  </si>
  <si>
    <t>1. 3</t>
  </si>
  <si>
    <t>Incoming a call</t>
  </si>
  <si>
    <t>1.3.1</t>
  </si>
  <si>
    <t>Incoming a call on the Application screen</t>
  </si>
  <si>
    <t>Failed</t>
  </si>
  <si>
    <t># 1529 : The screen shows one more same number short second then disappear</t>
  </si>
  <si>
    <t>go to Application screen (Home,Game,Exposure,Dialer,Contacts,Messages)</t>
  </si>
  <si>
    <t xml:space="preserve">Incoming a call </t>
  </si>
  <si>
    <t>it should show up
Applet “Time,GPS, Battery” icons  
Middle : notice Number(name)
            show keypad,send busy,answer key
Bottom bar “Option,cancel “</t>
  </si>
  <si>
    <t xml:space="preserve">Receive the call </t>
  </si>
  <si>
    <t>it should show up
Applet “Time,GPS, Battery” icons  
Top: number(if call from contacts)
        updating time
Middle : show keypad,Hold,End call
Bottom bar “Option,cancel “</t>
  </si>
  <si>
    <t>Incoming a call then Send busy the call</t>
  </si>
  <si>
    <t xml:space="preserve">Home screen </t>
  </si>
  <si>
    <t>Press the Send busy key</t>
  </si>
  <si>
    <t>stop the ringing then shows missed call pop up messages</t>
  </si>
  <si>
    <t>1.3.3</t>
  </si>
  <si>
    <t>Incoming a call then show keypad</t>
  </si>
  <si>
    <t>Press the show keypad</t>
  </si>
  <si>
    <t>keypad shows up correctly</t>
  </si>
  <si>
    <t>1.3.4</t>
  </si>
  <si>
    <t>Check Option menu while incoming calls</t>
  </si>
  <si>
    <t>Pop up menu are 
[ Answer, Send Busy, Mute, Help ]
bottom bar changed to Hide</t>
  </si>
  <si>
    <t>Answering the call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</si>
  <si>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</si>
  <si>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</t>
  </si>
  <si>
    <t>Call Active</t>
  </si>
  <si>
    <t>2.1</t>
  </si>
  <si>
    <t>Check the call active screen</t>
  </si>
  <si>
    <t>Incoming Call screen turns up</t>
  </si>
  <si>
    <t>answer the phone then check the call active screen</t>
  </si>
  <si>
    <t>2.2</t>
  </si>
  <si>
    <t xml:space="preserve">End the call by End icon </t>
  </si>
  <si>
    <t>Click on the Answer</t>
  </si>
  <si>
    <t>You can talk with other</t>
  </si>
  <si>
    <t>Press End call</t>
  </si>
  <si>
    <t>it should show up
Applet “Time,GPS, Battery” icons  
Middle : notice Number(name)
            show up - talked time (Disconnected)
Bottom bar “Option, back “</t>
  </si>
  <si>
    <t>Try to Dialing when no Signal</t>
  </si>
  <si>
    <t>no signal area now</t>
  </si>
  <si>
    <t>check the Antenna is no Signal</t>
  </si>
  <si>
    <t>it should show up
Applet “Time,GPS, Battery” icons  
Middle : Keypad 
Bottom bar “Option,cancel “</t>
  </si>
  <si>
    <t xml:space="preserve">Input the Dial number </t>
  </si>
  <si>
    <t>The Touched number will be highlighted by yellow color on keypad and each number displayed on the screen</t>
  </si>
  <si>
    <t>Select the Dial Icon</t>
  </si>
  <si>
    <t>Pop up warning message “No phone call is possible” for few seconds.</t>
  </si>
  <si>
    <t>Received Message During Call activity</t>
  </si>
  <si>
    <t>Select the Calll Icon</t>
  </si>
  <si>
    <t xml:space="preserve">Receive message During  call activity </t>
  </si>
  <si>
    <t>show Alarm message box
[*(number)Message has arrived. Do you wish to read it now?]</t>
  </si>
  <si>
    <t xml:space="preserve">Disconnected call During call activity </t>
  </si>
  <si>
    <t>Press End key during Call activity</t>
  </si>
  <si>
    <t>disconnected correctly</t>
  </si>
  <si>
    <t>check the Voice Quality</t>
  </si>
  <si>
    <t>Answer the phone</t>
  </si>
  <si>
    <t>check the Quality of Voice</t>
  </si>
  <si>
    <t>Call Options</t>
  </si>
  <si>
    <t>2.7.1</t>
  </si>
  <si>
    <t xml:space="preserve">Check the Option menu during call activate </t>
  </si>
  <si>
    <t>Call Active (Calling out and Connected)</t>
  </si>
  <si>
    <t>2.7.2</t>
  </si>
  <si>
    <t>Show Keypad during call active</t>
  </si>
  <si>
    <t>Active Calls status</t>
  </si>
  <si>
    <t>Active Calls screen turns up</t>
  </si>
  <si>
    <t>Click on Show Keypad</t>
  </si>
  <si>
    <t>Number keyboard turns up</t>
  </si>
  <si>
    <t>2.7.3</t>
  </si>
  <si>
    <t>Hide Keypad on Show Keypad screen during call active</t>
  </si>
  <si>
    <t>Click on Active Calls icon on Home screen</t>
  </si>
  <si>
    <t>Click on Hide Keypad</t>
  </si>
  <si>
    <t>Back to Active Calls screen</t>
  </si>
  <si>
    <t>2.7.4</t>
  </si>
  <si>
    <t>input and Delete number  on Show Keypad screen during call active</t>
  </si>
  <si>
    <t xml:space="preserve">Input the number </t>
  </si>
  <si>
    <t>number is displayed on the screen and bottom bar cancel menu should changed to delete</t>
  </si>
  <si>
    <t>Click on Delete</t>
  </si>
  <si>
    <t>The number is deleted</t>
  </si>
  <si>
    <t>2.8</t>
  </si>
  <si>
    <t>Third party Call active</t>
  </si>
  <si>
    <t>2.8.1</t>
  </si>
  <si>
    <t>Incoming a call during call activity</t>
  </si>
  <si>
    <t>Call Active status</t>
  </si>
  <si>
    <t xml:space="preserve">first call activity now and third party call incoming 
call activity screen 
first call number (name if stored contacts)
second call number(name if stored contacts)
main screen menu : show keypad, send busy, answer
</t>
  </si>
  <si>
    <t>2.8.2</t>
  </si>
  <si>
    <t>Answer the Third party call during  call activity</t>
  </si>
  <si>
    <t xml:space="preserve">answer the Third party call </t>
  </si>
  <si>
    <t>first call is hold second call is connected 
show keypad, hold, end call</t>
  </si>
  <si>
    <t>2.8.3</t>
  </si>
  <si>
    <t>Third Party call disconnecting before answer</t>
  </si>
  <si>
    <t>end the call before answer</t>
  </si>
  <si>
    <t>first call is still activity main menu should changed to 
show keypad, hold, end call</t>
  </si>
  <si>
    <t>2.8.4</t>
  </si>
  <si>
    <t>Send Busy to the third party incoming a call during talking</t>
  </si>
  <si>
    <t>Press Send busy</t>
  </si>
  <si>
    <t>2.8.5</t>
  </si>
  <si>
    <t>Check the call option during third party call</t>
  </si>
  <si>
    <t>Answer the call third party call</t>
  </si>
  <si>
    <t>It will automatically Hold the first call and answer the third call.</t>
  </si>
  <si>
    <t>Call History</t>
  </si>
  <si>
    <t>3.1</t>
  </si>
  <si>
    <t>Check the call history menu</t>
  </si>
  <si>
    <t>Go to call history</t>
  </si>
  <si>
    <t>There are 4 tabs : All Calls, Outgoing Calls, Incoming Calls, Missed Calls
Middle : List of call type
Bottom bar : Option, Back</t>
  </si>
  <si>
    <t>Press Back key</t>
  </si>
  <si>
    <t>Go back previous screen</t>
  </si>
  <si>
    <t>3.2</t>
  </si>
  <si>
    <t>Check the Options when there is no call history</t>
  </si>
  <si>
    <t>There is nothing in call history</t>
  </si>
  <si>
    <t>go to call history</t>
  </si>
  <si>
    <t>Press Options</t>
  </si>
  <si>
    <t>There is no Options list</t>
  </si>
  <si>
    <t>3.3</t>
  </si>
  <si>
    <t>All Calls</t>
  </si>
  <si>
    <t>3.3.1</t>
  </si>
  <si>
    <t>Check the Call Detail when focus on unknown number</t>
  </si>
  <si>
    <t>select one which Is unknown number</t>
  </si>
  <si>
    <t>It goes to detail screen
Screen shows up 
Title bar : Outgoing (Missed, Incoming) call
Name : Unknown
Number : Number and dial icon
Date : 
Time : 
Duration : 
Bottom bar : Option, Back</t>
  </si>
  <si>
    <t>It goes to previous screen</t>
  </si>
  <si>
    <t>3.3.2</t>
  </si>
  <si>
    <t>Check the Options on detail screen when focus on unknown number</t>
  </si>
  <si>
    <t>Select one which Is unknown number and go to detail screen</t>
  </si>
  <si>
    <t>it goes to detail screen</t>
  </si>
  <si>
    <t xml:space="preserve">Press Options </t>
  </si>
  <si>
    <t>check the call option menu</t>
  </si>
  <si>
    <t>3.3.3</t>
  </si>
  <si>
    <t>Open contact on detail screen when focus on contacts number</t>
  </si>
  <si>
    <t>Contact number is focused status</t>
  </si>
  <si>
    <t xml:space="preserve">press to enter the detail screen </t>
  </si>
  <si>
    <t>Press option and select Open contact</t>
  </si>
  <si>
    <t>it goes to contact detail screen</t>
  </si>
  <si>
    <t>3.3.4</t>
  </si>
  <si>
    <t>check the option when focus on contacts number</t>
  </si>
  <si>
    <t>select one which Is stored in contact</t>
  </si>
  <si>
    <t>Press the Option</t>
  </si>
  <si>
    <t>3.3.5</t>
  </si>
  <si>
    <t>check the Detail Restrict number when Focus on Restrict Number</t>
  </si>
  <si>
    <t>?</t>
  </si>
  <si>
    <t>3.3.6</t>
  </si>
  <si>
    <t>check the Option when Focus on Restrict Number</t>
  </si>
  <si>
    <t>3.4</t>
  </si>
  <si>
    <t>Outgoing calls</t>
  </si>
  <si>
    <t>3.4.1</t>
  </si>
  <si>
    <t>Check the Outgoing call list</t>
  </si>
  <si>
    <t>select Outgoing call tab and check the list</t>
  </si>
  <si>
    <t>should be sorted by time and most Top call be highlighted.
every call shows up date , time call types.
Outgoing call should be list up with Outgoing icon(if contact number should be shows contact icons)</t>
  </si>
  <si>
    <t>3.4.2</t>
  </si>
  <si>
    <t>Make a Outgoing call then check the history</t>
  </si>
  <si>
    <t>make a call</t>
  </si>
  <si>
    <t>should be sorted by time and most Top call be highlighted.
every call shows up date , time call types.
one more outgoing call added
Outgoing call should be list up with Outgoing icon(if contact number should be shows contact icons)</t>
  </si>
  <si>
    <t>3.5</t>
  </si>
  <si>
    <t>Incoming calls</t>
  </si>
  <si>
    <t>3.5.1</t>
  </si>
  <si>
    <t>Check the incoming call list</t>
  </si>
  <si>
    <t>select incoming calls tab and check the list</t>
  </si>
  <si>
    <t>should be sorted by time and most Top call be highlighted.
every call shows up date , time call types.
incoming call should be list up with incoming icon(if contact number should be shows contact icons)</t>
  </si>
  <si>
    <t>3.5.2</t>
  </si>
  <si>
    <t>Receive a incoming call then check the history</t>
  </si>
  <si>
    <t xml:space="preserve">Receive a incoming call </t>
  </si>
  <si>
    <t>select incoming a call tab and check the list</t>
  </si>
  <si>
    <t>should be sorted by time and most Top call be highlighted.
every call shows up date , time call types.
one more incoming call added
incoming call should be list up with incoming icon(if contact number should be shows contact icons)</t>
  </si>
  <si>
    <t>3.6</t>
  </si>
  <si>
    <t>Missed calls</t>
  </si>
  <si>
    <t>3.6.1</t>
  </si>
  <si>
    <t>Check the Missed call list</t>
  </si>
  <si>
    <t>select Missed calls tab and check the list</t>
  </si>
  <si>
    <t>should be sorted by time and most latest missed calls be top and highlighted.
every call shows up date , time call types.
Missed call should be list up with Missed icon(if contact number should be shows contact icons)</t>
  </si>
  <si>
    <t>3.6.2</t>
  </si>
  <si>
    <t>Missed call in home screen</t>
  </si>
  <si>
    <t>incoming a call</t>
  </si>
  <si>
    <t>make a missed call</t>
  </si>
  <si>
    <t xml:space="preserve">check the home screen </t>
  </si>
  <si>
    <t>there is missed call icon and missed call messages box</t>
  </si>
  <si>
    <t>select yes</t>
  </si>
  <si>
    <t>it should go missed call of call history screen.
latest missed call should be top and highlighted.
should be sorted by time.
every call shows up date , time call types.
Missed call should be list up with Missed icon(if contact number should be shows contact icons)</t>
  </si>
  <si>
    <t>3.6.3</t>
  </si>
  <si>
    <t>Missed call in other Application screen</t>
  </si>
  <si>
    <t>Application screen (contacts,Message,other...application)</t>
  </si>
  <si>
    <t>3.6.4</t>
  </si>
  <si>
    <t>check the Missed call list after received missed call</t>
  </si>
  <si>
    <t>Statistic</t>
  </si>
  <si>
    <t>Total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</si>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</sst>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\ "/>
    <numFmt numFmtId="166" formatCode="0.00\ "/>
    <numFmt numFmtId="167" formatCode="#,##0.00\ ;\-#,##0.00\ ;&quot; -&quot;#\ ;@\ "/>
    <numFmt numFmtId="168" formatCode="@"/>
  </numFmts>
  <fonts count="24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5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1" fillId="3" borderId="12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4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wrapText="1"/>
    </xf>
    <xf numFmtId="164" fontId="1" fillId="5" borderId="11" xfId="0" applyFont="1" applyFill="1" applyBorder="1" applyAlignment="1">
      <alignment horizontal="center" vertical="center" wrapText="1"/>
    </xf>
    <xf numFmtId="164" fontId="1" fillId="5" borderId="14" xfId="0" applyFont="1" applyFill="1" applyBorder="1" applyAlignment="1">
      <alignment horizontal="left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8" fillId="4" borderId="14" xfId="0" applyFont="1" applyFill="1" applyBorder="1" applyAlignment="1">
      <alignment horizontal="left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 wrapText="1"/>
    </xf>
    <xf numFmtId="164" fontId="8" fillId="5" borderId="14" xfId="0" applyFont="1" applyFill="1" applyBorder="1" applyAlignment="1">
      <alignment horizontal="left" vertical="center" wrapText="1"/>
    </xf>
    <xf numFmtId="166" fontId="1" fillId="5" borderId="3" xfId="0" applyNumberFormat="1" applyFont="1" applyFill="1" applyBorder="1" applyAlignment="1">
      <alignment horizontal="center" vertical="center"/>
    </xf>
    <xf numFmtId="167" fontId="1" fillId="5" borderId="3" xfId="0" applyNumberFormat="1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center" vertical="center" wrapText="1"/>
    </xf>
    <xf numFmtId="164" fontId="8" fillId="5" borderId="14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 wrapText="1"/>
    </xf>
    <xf numFmtId="164" fontId="8" fillId="3" borderId="14" xfId="0" applyFont="1" applyFill="1" applyBorder="1" applyAlignment="1">
      <alignment horizontal="left" vertical="center" wrapText="1"/>
    </xf>
    <xf numFmtId="164" fontId="1" fillId="3" borderId="14" xfId="0" applyFont="1" applyFill="1" applyBorder="1" applyAlignment="1">
      <alignment horizontal="left" vertical="center" wrapText="1"/>
    </xf>
    <xf numFmtId="165" fontId="1" fillId="5" borderId="15" xfId="0" applyNumberFormat="1" applyFont="1" applyFill="1" applyBorder="1" applyAlignment="1">
      <alignment horizontal="center" vertical="center"/>
    </xf>
    <xf numFmtId="164" fontId="1" fillId="5" borderId="16" xfId="0" applyFont="1" applyFill="1" applyBorder="1" applyAlignment="1">
      <alignment horizontal="left" vertical="center" wrapText="1"/>
    </xf>
    <xf numFmtId="164" fontId="8" fillId="5" borderId="16" xfId="0" applyFont="1" applyFill="1" applyBorder="1" applyAlignment="1">
      <alignment horizontal="center" vertical="center" wrapText="1"/>
    </xf>
    <xf numFmtId="164" fontId="8" fillId="5" borderId="17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10" fillId="0" borderId="0" xfId="0" applyFont="1" applyAlignment="1">
      <alignment/>
    </xf>
    <xf numFmtId="164" fontId="11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12" fillId="3" borderId="7" xfId="20" applyNumberFormat="1" applyFont="1" applyFill="1" applyBorder="1" applyAlignment="1">
      <alignment horizontal="center" vertical="center" wrapText="1"/>
      <protection/>
    </xf>
    <xf numFmtId="164" fontId="6" fillId="3" borderId="8" xfId="20" applyNumberFormat="1" applyFont="1" applyFill="1" applyBorder="1" applyAlignment="1">
      <alignment horizontal="center" vertical="center" wrapText="1"/>
      <protection/>
    </xf>
    <xf numFmtId="164" fontId="12" fillId="3" borderId="8" xfId="0" applyFont="1" applyFill="1" applyBorder="1" applyAlignment="1">
      <alignment horizontal="left" vertical="center" wrapText="1"/>
    </xf>
    <xf numFmtId="164" fontId="6" fillId="3" borderId="8" xfId="0" applyFont="1" applyFill="1" applyBorder="1" applyAlignment="1">
      <alignment horizontal="center" wrapText="1"/>
    </xf>
    <xf numFmtId="164" fontId="6" fillId="3" borderId="8" xfId="0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12" fillId="4" borderId="19" xfId="20" applyNumberFormat="1" applyFont="1" applyFill="1" applyBorder="1" applyAlignment="1">
      <alignment horizontal="center" vertical="center" wrapText="1"/>
      <protection/>
    </xf>
    <xf numFmtId="164" fontId="6" fillId="4" borderId="20" xfId="20" applyNumberFormat="1" applyFont="1" applyFill="1" applyBorder="1" applyAlignment="1">
      <alignment horizontal="center" vertical="center" wrapText="1"/>
      <protection/>
    </xf>
    <xf numFmtId="164" fontId="12" fillId="4" borderId="20" xfId="0" applyFont="1" applyFill="1" applyBorder="1" applyAlignment="1">
      <alignment horizontal="left" vertical="center" wrapText="1"/>
    </xf>
    <xf numFmtId="164" fontId="6" fillId="4" borderId="20" xfId="0" applyFont="1" applyFill="1" applyBorder="1" applyAlignment="1">
      <alignment horizontal="center" wrapText="1"/>
    </xf>
    <xf numFmtId="164" fontId="6" fillId="4" borderId="20" xfId="0" applyFont="1" applyFill="1" applyBorder="1" applyAlignment="1">
      <alignment horizontal="center" vertical="center" wrapText="1"/>
    </xf>
    <xf numFmtId="164" fontId="6" fillId="4" borderId="17" xfId="0" applyFont="1" applyFill="1" applyBorder="1" applyAlignment="1">
      <alignment horizontal="center" vertical="center" wrapText="1"/>
    </xf>
    <xf numFmtId="168" fontId="13" fillId="5" borderId="3" xfId="0" applyNumberFormat="1" applyFont="1" applyFill="1" applyBorder="1" applyAlignment="1">
      <alignment horizontal="center" vertical="center" wrapText="1"/>
    </xf>
    <xf numFmtId="164" fontId="14" fillId="5" borderId="11" xfId="0" applyFont="1" applyFill="1" applyBorder="1" applyAlignment="1">
      <alignment horizontal="center" vertical="center"/>
    </xf>
    <xf numFmtId="164" fontId="13" fillId="5" borderId="11" xfId="0" applyFont="1" applyFill="1" applyBorder="1" applyAlignment="1">
      <alignment horizontal="left" vertical="center" wrapText="1"/>
    </xf>
    <xf numFmtId="164" fontId="8" fillId="5" borderId="11" xfId="0" applyFont="1" applyFill="1" applyBorder="1" applyAlignment="1">
      <alignment wrapText="1"/>
    </xf>
    <xf numFmtId="164" fontId="12" fillId="5" borderId="21" xfId="0" applyFont="1" applyFill="1" applyBorder="1" applyAlignment="1">
      <alignment horizontal="center" vertical="center" wrapText="1"/>
    </xf>
    <xf numFmtId="164" fontId="8" fillId="5" borderId="14" xfId="0" applyFont="1" applyFill="1" applyBorder="1" applyAlignment="1">
      <alignment/>
    </xf>
    <xf numFmtId="168" fontId="8" fillId="5" borderId="3" xfId="0" applyNumberFormat="1" applyFont="1" applyFill="1" applyBorder="1" applyAlignment="1">
      <alignment horizontal="center" vertical="center" wrapText="1"/>
    </xf>
    <xf numFmtId="164" fontId="8" fillId="5" borderId="11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left" vertical="center" wrapText="1"/>
    </xf>
    <xf numFmtId="168" fontId="13" fillId="4" borderId="3" xfId="0" applyNumberFormat="1" applyFont="1" applyFill="1" applyBorder="1" applyAlignment="1">
      <alignment horizontal="center" vertical="center" wrapText="1"/>
    </xf>
    <xf numFmtId="164" fontId="15" fillId="4" borderId="11" xfId="20" applyNumberFormat="1" applyFont="1" applyFill="1" applyBorder="1" applyAlignment="1">
      <alignment horizontal="center" vertical="center" wrapText="1"/>
      <protection/>
    </xf>
    <xf numFmtId="164" fontId="12" fillId="4" borderId="11" xfId="0" applyFont="1" applyFill="1" applyBorder="1" applyAlignment="1">
      <alignment horizontal="left" vertical="center"/>
    </xf>
    <xf numFmtId="164" fontId="15" fillId="4" borderId="11" xfId="0" applyFont="1" applyFill="1" applyBorder="1" applyAlignment="1">
      <alignment horizontal="left" vertical="center" wrapText="1"/>
    </xf>
    <xf numFmtId="164" fontId="16" fillId="4" borderId="21" xfId="0" applyFont="1" applyFill="1" applyBorder="1" applyAlignment="1">
      <alignment horizontal="center" vertical="center" wrapText="1"/>
    </xf>
    <xf numFmtId="164" fontId="16" fillId="4" borderId="14" xfId="0" applyFont="1" applyFill="1" applyBorder="1" applyAlignment="1">
      <alignment/>
    </xf>
    <xf numFmtId="164" fontId="15" fillId="5" borderId="11" xfId="20" applyNumberFormat="1" applyFont="1" applyFill="1" applyBorder="1" applyAlignment="1">
      <alignment horizontal="center" vertical="center" wrapText="1"/>
      <protection/>
    </xf>
    <xf numFmtId="164" fontId="13" fillId="5" borderId="11" xfId="0" applyFont="1" applyFill="1" applyBorder="1" applyAlignment="1">
      <alignment horizontal="left" vertical="center"/>
    </xf>
    <xf numFmtId="164" fontId="15" fillId="5" borderId="11" xfId="0" applyFont="1" applyFill="1" applyBorder="1" applyAlignment="1">
      <alignment horizontal="left" vertical="center" wrapText="1"/>
    </xf>
    <xf numFmtId="164" fontId="17" fillId="5" borderId="14" xfId="0" applyFont="1" applyFill="1" applyBorder="1" applyAlignment="1">
      <alignment wrapText="1"/>
    </xf>
    <xf numFmtId="164" fontId="8" fillId="5" borderId="11" xfId="20" applyNumberFormat="1" applyFont="1" applyFill="1" applyBorder="1" applyAlignment="1">
      <alignment horizontal="center" vertical="center" wrapText="1"/>
      <protection/>
    </xf>
    <xf numFmtId="164" fontId="16" fillId="5" borderId="21" xfId="0" applyFont="1" applyFill="1" applyBorder="1" applyAlignment="1">
      <alignment horizontal="center" vertical="center" wrapText="1"/>
    </xf>
    <xf numFmtId="164" fontId="16" fillId="5" borderId="14" xfId="0" applyFont="1" applyFill="1" applyBorder="1" applyAlignment="1">
      <alignment/>
    </xf>
    <xf numFmtId="164" fontId="8" fillId="0" borderId="11" xfId="0" applyFont="1" applyBorder="1" applyAlignment="1">
      <alignment horizontal="left" vertical="center"/>
    </xf>
    <xf numFmtId="164" fontId="13" fillId="0" borderId="11" xfId="0" applyFont="1" applyBorder="1" applyAlignment="1">
      <alignment horizontal="left" vertical="center"/>
    </xf>
    <xf numFmtId="164" fontId="12" fillId="5" borderId="14" xfId="0" applyFont="1" applyFill="1" applyBorder="1" applyAlignment="1">
      <alignment/>
    </xf>
    <xf numFmtId="164" fontId="1" fillId="0" borderId="11" xfId="0" applyFont="1" applyBorder="1" applyAlignment="1">
      <alignment horizontal="left" vertical="center"/>
    </xf>
    <xf numFmtId="164" fontId="12" fillId="5" borderId="21" xfId="0" applyFont="1" applyFill="1" applyBorder="1" applyAlignment="1">
      <alignment horizontal="center" vertical="center"/>
    </xf>
    <xf numFmtId="164" fontId="10" fillId="5" borderId="11" xfId="0" applyFont="1" applyFill="1" applyBorder="1" applyAlignment="1">
      <alignment/>
    </xf>
    <xf numFmtId="164" fontId="3" fillId="5" borderId="14" xfId="0" applyFont="1" applyFill="1" applyBorder="1" applyAlignment="1">
      <alignment/>
    </xf>
    <xf numFmtId="164" fontId="8" fillId="5" borderId="11" xfId="0" applyFont="1" applyFill="1" applyBorder="1" applyAlignment="1">
      <alignment horizontal="left" vertical="center"/>
    </xf>
    <xf numFmtId="168" fontId="12" fillId="4" borderId="3" xfId="0" applyNumberFormat="1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/>
    </xf>
    <xf numFmtId="164" fontId="12" fillId="4" borderId="11" xfId="0" applyFont="1" applyFill="1" applyBorder="1" applyAlignment="1">
      <alignment horizontal="left" vertical="center" wrapText="1"/>
    </xf>
    <xf numFmtId="164" fontId="8" fillId="4" borderId="11" xfId="0" applyFont="1" applyFill="1" applyBorder="1" applyAlignment="1">
      <alignment wrapText="1"/>
    </xf>
    <xf numFmtId="164" fontId="12" fillId="4" borderId="21" xfId="0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/>
    </xf>
    <xf numFmtId="164" fontId="18" fillId="5" borderId="21" xfId="0" applyFont="1" applyFill="1" applyBorder="1" applyAlignment="1">
      <alignment horizontal="center" vertical="center"/>
    </xf>
    <xf numFmtId="164" fontId="3" fillId="5" borderId="0" xfId="0" applyFont="1" applyFill="1" applyAlignment="1">
      <alignment/>
    </xf>
    <xf numFmtId="164" fontId="19" fillId="5" borderId="11" xfId="0" applyFont="1" applyFill="1" applyBorder="1" applyAlignment="1">
      <alignment horizontal="left" vertical="center" wrapText="1"/>
    </xf>
    <xf numFmtId="168" fontId="13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/>
    </xf>
    <xf numFmtId="168" fontId="12" fillId="3" borderId="3" xfId="0" applyNumberFormat="1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left" vertical="center" wrapText="1"/>
    </xf>
    <xf numFmtId="164" fontId="20" fillId="3" borderId="11" xfId="0" applyFont="1" applyFill="1" applyBorder="1" applyAlignment="1">
      <alignment wrapText="1"/>
    </xf>
    <xf numFmtId="164" fontId="21" fillId="3" borderId="11" xfId="0" applyFont="1" applyFill="1" applyBorder="1" applyAlignment="1">
      <alignment/>
    </xf>
    <xf numFmtId="164" fontId="22" fillId="3" borderId="14" xfId="0" applyFont="1" applyFill="1" applyBorder="1" applyAlignment="1">
      <alignment/>
    </xf>
    <xf numFmtId="164" fontId="20" fillId="5" borderId="11" xfId="0" applyFont="1" applyFill="1" applyBorder="1" applyAlignment="1">
      <alignment horizontal="center" vertical="center"/>
    </xf>
    <xf numFmtId="164" fontId="20" fillId="5" borderId="11" xfId="0" applyFont="1" applyFill="1" applyBorder="1" applyAlignment="1">
      <alignment wrapText="1"/>
    </xf>
    <xf numFmtId="164" fontId="9" fillId="5" borderId="14" xfId="0" applyFont="1" applyFill="1" applyBorder="1" applyAlignment="1">
      <alignment wrapText="1"/>
    </xf>
    <xf numFmtId="168" fontId="23" fillId="5" borderId="3" xfId="0" applyNumberFormat="1" applyFont="1" applyFill="1" applyBorder="1" applyAlignment="1">
      <alignment horizontal="center" vertical="center" wrapText="1"/>
    </xf>
    <xf numFmtId="164" fontId="21" fillId="5" borderId="11" xfId="0" applyFont="1" applyFill="1" applyBorder="1" applyAlignment="1">
      <alignment/>
    </xf>
    <xf numFmtId="164" fontId="22" fillId="5" borderId="14" xfId="0" applyFont="1" applyFill="1" applyBorder="1" applyAlignment="1">
      <alignment/>
    </xf>
    <xf numFmtId="164" fontId="8" fillId="5" borderId="14" xfId="0" applyFont="1" applyFill="1" applyBorder="1" applyAlignment="1">
      <alignment wrapText="1"/>
    </xf>
    <xf numFmtId="164" fontId="13" fillId="5" borderId="3" xfId="0" applyFont="1" applyFill="1" applyBorder="1" applyAlignment="1">
      <alignment horizontal="center" vertical="center"/>
    </xf>
    <xf numFmtId="164" fontId="14" fillId="5" borderId="3" xfId="0" applyFont="1" applyFill="1" applyBorder="1" applyAlignment="1">
      <alignment horizontal="center" vertical="center"/>
    </xf>
    <xf numFmtId="164" fontId="1" fillId="5" borderId="14" xfId="0" applyFont="1" applyFill="1" applyBorder="1" applyAlignment="1">
      <alignment wrapText="1"/>
    </xf>
    <xf numFmtId="164" fontId="12" fillId="4" borderId="3" xfId="0" applyFont="1" applyFill="1" applyBorder="1" applyAlignment="1">
      <alignment horizontal="center" vertical="center"/>
    </xf>
    <xf numFmtId="164" fontId="8" fillId="4" borderId="11" xfId="20" applyNumberFormat="1" applyFont="1" applyFill="1" applyBorder="1" applyAlignment="1">
      <alignment horizontal="center" vertical="center" wrapText="1"/>
      <protection/>
    </xf>
    <xf numFmtId="164" fontId="8" fillId="4" borderId="11" xfId="0" applyFont="1" applyFill="1" applyBorder="1" applyAlignment="1">
      <alignment horizontal="left" vertical="center" wrapText="1"/>
    </xf>
    <xf numFmtId="164" fontId="10" fillId="4" borderId="11" xfId="0" applyFont="1" applyFill="1" applyBorder="1" applyAlignment="1">
      <alignment/>
    </xf>
    <xf numFmtId="164" fontId="3" fillId="4" borderId="14" xfId="0" applyFont="1" applyFill="1" applyBorder="1" applyAlignment="1">
      <alignment/>
    </xf>
    <xf numFmtId="164" fontId="1" fillId="5" borderId="21" xfId="0" applyFont="1" applyFill="1" applyBorder="1" applyAlignment="1">
      <alignment horizontal="center" vertical="center"/>
    </xf>
    <xf numFmtId="164" fontId="1" fillId="5" borderId="21" xfId="0" applyFont="1" applyFill="1" applyBorder="1" applyAlignment="1">
      <alignment wrapText="1"/>
    </xf>
    <xf numFmtId="164" fontId="13" fillId="5" borderId="11" xfId="0" applyFont="1" applyFill="1" applyBorder="1" applyAlignment="1">
      <alignment horizontal="center" vertical="center"/>
    </xf>
    <xf numFmtId="164" fontId="14" fillId="5" borderId="11" xfId="0" applyFont="1" applyFill="1" applyBorder="1" applyAlignment="1">
      <alignment wrapText="1"/>
    </xf>
    <xf numFmtId="168" fontId="12" fillId="4" borderId="3" xfId="0" applyNumberFormat="1" applyFont="1" applyFill="1" applyBorder="1" applyAlignment="1">
      <alignment horizontal="center" vertical="center"/>
    </xf>
    <xf numFmtId="164" fontId="12" fillId="3" borderId="19" xfId="20" applyNumberFormat="1" applyFont="1" applyFill="1" applyBorder="1" applyAlignment="1">
      <alignment horizontal="center" vertical="center" wrapText="1"/>
      <protection/>
    </xf>
    <xf numFmtId="164" fontId="6" fillId="3" borderId="20" xfId="20" applyNumberFormat="1" applyFont="1" applyFill="1" applyBorder="1" applyAlignment="1">
      <alignment horizontal="center" vertical="center" wrapText="1"/>
      <protection/>
    </xf>
    <xf numFmtId="164" fontId="12" fillId="3" borderId="20" xfId="0" applyFont="1" applyFill="1" applyBorder="1" applyAlignment="1">
      <alignment horizontal="left" vertical="center" wrapText="1"/>
    </xf>
    <xf numFmtId="164" fontId="6" fillId="3" borderId="20" xfId="0" applyFont="1" applyFill="1" applyBorder="1" applyAlignment="1">
      <alignment horizontal="center" wrapText="1"/>
    </xf>
    <xf numFmtId="164" fontId="6" fillId="3" borderId="20" xfId="0" applyFont="1" applyFill="1" applyBorder="1" applyAlignment="1">
      <alignment horizontal="center" vertical="center" wrapText="1"/>
    </xf>
    <xf numFmtId="164" fontId="6" fillId="3" borderId="17" xfId="0" applyFont="1" applyFill="1" applyBorder="1" applyAlignment="1">
      <alignment horizontal="center" vertical="center" wrapText="1"/>
    </xf>
    <xf numFmtId="168" fontId="8" fillId="5" borderId="11" xfId="0" applyNumberFormat="1" applyFont="1" applyFill="1" applyBorder="1" applyAlignment="1">
      <alignment horizontal="left" vertical="center" wrapText="1"/>
    </xf>
    <xf numFmtId="164" fontId="8" fillId="0" borderId="11" xfId="0" applyFont="1" applyFill="1" applyBorder="1" applyAlignment="1">
      <alignment wrapText="1"/>
    </xf>
    <xf numFmtId="164" fontId="12" fillId="4" borderId="21" xfId="0" applyFont="1" applyFill="1" applyBorder="1" applyAlignment="1">
      <alignment horizontal="center" vertical="center" wrapText="1"/>
    </xf>
    <xf numFmtId="164" fontId="14" fillId="5" borderId="11" xfId="20" applyNumberFormat="1" applyFont="1" applyFill="1" applyBorder="1" applyAlignment="1">
      <alignment horizontal="center" vertical="center" wrapText="1"/>
      <protection/>
    </xf>
    <xf numFmtId="164" fontId="8" fillId="6" borderId="11" xfId="0" applyFont="1" applyFill="1" applyBorder="1" applyAlignment="1">
      <alignment horizontal="center" vertical="center" wrapText="1"/>
    </xf>
    <xf numFmtId="164" fontId="12" fillId="4" borderId="14" xfId="0" applyFont="1" applyFill="1" applyBorder="1" applyAlignment="1">
      <alignment/>
    </xf>
    <xf numFmtId="164" fontId="7" fillId="2" borderId="7" xfId="0" applyFont="1" applyFill="1" applyBorder="1" applyAlignment="1">
      <alignment horizontal="center"/>
    </xf>
    <xf numFmtId="164" fontId="7" fillId="2" borderId="22" xfId="0" applyFont="1" applyFill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6191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809625</xdr:colOff>
      <xdr:row>1</xdr:row>
      <xdr:rowOff>76200</xdr:rowOff>
    </xdr:from>
    <xdr:to>
      <xdr:col>2</xdr:col>
      <xdr:colOff>2095500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28600"/>
          <a:ext cx="2200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704850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667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1038225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57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95250</xdr:rowOff>
    </xdr:from>
    <xdr:to>
      <xdr:col>1</xdr:col>
      <xdr:colOff>704850</xdr:colOff>
      <xdr:row>4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7239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876300</xdr:colOff>
      <xdr:row>2</xdr:row>
      <xdr:rowOff>28575</xdr:rowOff>
    </xdr:from>
    <xdr:to>
      <xdr:col>3</xdr:col>
      <xdr:colOff>9525</xdr:colOff>
      <xdr:row>3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09575"/>
          <a:ext cx="2190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67"/>
  <sheetViews>
    <sheetView showGridLines="0" tabSelected="1" zoomScale="90" zoomScaleNormal="90" workbookViewId="0" topLeftCell="A1">
      <selection activeCell="E18" sqref="E18"/>
    </sheetView>
  </sheetViews>
  <sheetFormatPr defaultColWidth="8.796875" defaultRowHeight="15"/>
  <cols>
    <col min="1" max="1" width="2.796875" style="1" customWidth="1"/>
    <col min="2" max="2" width="9.59765625" style="2" customWidth="1"/>
    <col min="3" max="3" width="52.09765625" style="3" customWidth="1"/>
    <col min="4" max="4" width="12.5" style="1" customWidth="1"/>
    <col min="5" max="5" width="29.3984375" style="2" customWidth="1"/>
    <col min="6" max="252" width="8.796875" style="1" customWidth="1"/>
    <col min="253" max="16384" width="8.796875" style="4" customWidth="1"/>
  </cols>
  <sheetData>
    <row r="3" ht="18">
      <c r="B3" s="5"/>
    </row>
    <row r="4" ht="18">
      <c r="B4" s="5"/>
    </row>
    <row r="5" spans="2:5" ht="18">
      <c r="B5" s="6" t="s">
        <v>0</v>
      </c>
      <c r="C5" s="6"/>
      <c r="D5" s="6"/>
      <c r="E5" s="6"/>
    </row>
    <row r="6" spans="2:5" ht="18">
      <c r="B6" s="7" t="s">
        <v>1</v>
      </c>
      <c r="C6" s="7"/>
      <c r="D6" s="7"/>
      <c r="E6" s="7"/>
    </row>
    <row r="7" spans="2:5" ht="18">
      <c r="B7" s="8" t="s">
        <v>2</v>
      </c>
      <c r="C7" s="9" t="s">
        <v>3</v>
      </c>
      <c r="D7" s="9"/>
      <c r="E7" s="9"/>
    </row>
    <row r="8" spans="2:5" ht="18">
      <c r="B8" s="8"/>
      <c r="C8" s="10" t="s">
        <v>4</v>
      </c>
      <c r="D8" s="10"/>
      <c r="E8" s="10"/>
    </row>
    <row r="9" spans="2:5" ht="18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>
      <c r="B11" s="7" t="s">
        <v>7</v>
      </c>
      <c r="C11" s="7"/>
      <c r="D11" s="7"/>
      <c r="E11" s="7"/>
    </row>
    <row r="12" spans="2:8" ht="18">
      <c r="B12" s="13" t="s">
        <v>8</v>
      </c>
      <c r="C12" s="13"/>
      <c r="D12" s="13"/>
      <c r="E12" s="13"/>
      <c r="H12" s="1" t="s">
        <v>9</v>
      </c>
    </row>
    <row r="14" spans="2:5" ht="18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>
      <c r="B15" s="18">
        <f>'Test Cases'!B8</f>
        <v>1</v>
      </c>
      <c r="C15" s="19" t="str">
        <f>'Test Cases'!D8</f>
        <v>Dialer </v>
      </c>
      <c r="D15" s="20"/>
      <c r="E15" s="21"/>
    </row>
    <row r="16" spans="2:5" ht="18">
      <c r="B16" s="22">
        <f>'Test Cases'!B9</f>
        <v>1.1</v>
      </c>
      <c r="C16" s="23" t="str">
        <f>'Test Cases'!D9</f>
        <v>Dialer screen</v>
      </c>
      <c r="D16" s="24"/>
      <c r="E16" s="25"/>
    </row>
    <row r="17" spans="2:256" s="26" customFormat="1" ht="18">
      <c r="B17" s="27" t="str">
        <f>'Test Cases'!B10</f>
        <v>1.1.1</v>
      </c>
      <c r="C17" s="28" t="str">
        <f>'Test Cases'!D10</f>
        <v>Check the Dialer screen and functions</v>
      </c>
      <c r="D17" s="29" t="str">
        <f>'Test Cases'!F10</f>
        <v>Passed</v>
      </c>
      <c r="E17" s="30"/>
      <c r="IS17" s="4"/>
      <c r="IT17" s="4"/>
      <c r="IU17" s="4"/>
      <c r="IV17" s="4"/>
    </row>
    <row r="18" spans="2:5" ht="18">
      <c r="B18" s="22" t="str">
        <f>'Test Cases'!B19</f>
        <v>1. 2</v>
      </c>
      <c r="C18" s="23" t="str">
        <f>'Test Cases'!D19</f>
        <v>Outgoing call</v>
      </c>
      <c r="D18" s="31"/>
      <c r="E18" s="32"/>
    </row>
    <row r="19" spans="2:5" ht="18">
      <c r="B19" s="33" t="str">
        <f>'Test Cases'!B20</f>
        <v>1.2.1</v>
      </c>
      <c r="C19" s="28" t="str">
        <f>'Test Cases'!D20</f>
        <v>Make a call</v>
      </c>
      <c r="D19" s="34" t="str">
        <f>'Test Cases'!F20</f>
        <v>Passed</v>
      </c>
      <c r="E19" s="35"/>
    </row>
    <row r="20" spans="2:5" ht="18">
      <c r="B20" s="36" t="str">
        <f>'Test Cases'!B24</f>
        <v>1.3.2</v>
      </c>
      <c r="C20" s="28" t="str">
        <f>'Test Cases'!D24</f>
        <v>Dialing Through Contacts</v>
      </c>
      <c r="D20" s="34" t="str">
        <f>'Test Cases'!F24</f>
        <v>Passed</v>
      </c>
      <c r="E20" s="35"/>
    </row>
    <row r="21" spans="2:5" ht="18">
      <c r="B21" s="37" t="str">
        <f>'Test Cases'!B28</f>
        <v>1.2.3</v>
      </c>
      <c r="C21" s="28" t="str">
        <f>'Test Cases'!D28</f>
        <v>Dialing through Call History</v>
      </c>
      <c r="D21" s="34" t="str">
        <f>'Test Cases'!F28</f>
        <v>Passed</v>
      </c>
      <c r="E21" s="35"/>
    </row>
    <row r="22" spans="2:5" ht="18">
      <c r="B22" s="37" t="str">
        <f>'Test Cases'!B34</f>
        <v>1.2.4</v>
      </c>
      <c r="C22" s="28" t="str">
        <f>'Test Cases'!D34</f>
        <v>Dialing through Call History which number is Restrict</v>
      </c>
      <c r="D22" s="34" t="str">
        <f>'Test Cases'!F34</f>
        <v>Postponed</v>
      </c>
      <c r="E22" s="35"/>
    </row>
    <row r="23" spans="2:5" ht="18">
      <c r="B23" s="37" t="str">
        <f>'Test Cases'!B39</f>
        <v>1.2.5</v>
      </c>
      <c r="C23" s="28" t="str">
        <f>'Test Cases'!D39</f>
        <v>Check Option menu while outgoing calls</v>
      </c>
      <c r="D23" s="34" t="str">
        <f>'Test Cases'!F39</f>
        <v>Passed</v>
      </c>
      <c r="E23" s="35"/>
    </row>
    <row r="24" spans="2:5" ht="18">
      <c r="B24" s="22" t="str">
        <f>'Test Cases'!B46</f>
        <v>1. 3</v>
      </c>
      <c r="C24" s="23" t="str">
        <f>'Test Cases'!D46</f>
        <v>Incoming a call</v>
      </c>
      <c r="D24" s="24"/>
      <c r="E24" s="32"/>
    </row>
    <row r="25" spans="2:5" ht="45.75">
      <c r="B25" s="37" t="str">
        <f>'Test Cases'!B47</f>
        <v>1.3.1</v>
      </c>
      <c r="C25" s="28" t="str">
        <f>'Test Cases'!D47</f>
        <v>Incoming a call on the Application screen</v>
      </c>
      <c r="D25" s="38" t="str">
        <f>'Test Cases'!F47</f>
        <v>Failed</v>
      </c>
      <c r="E25" s="39" t="str">
        <f>'Test Cases'!G47</f>
        <v># 1529 : The screen shows one more same number short second then disappear</v>
      </c>
    </row>
    <row r="26" spans="2:5" ht="18">
      <c r="B26" s="37" t="str">
        <f>'Test Cases'!B52</f>
        <v>1.3.2</v>
      </c>
      <c r="C26" s="28" t="str">
        <f>'Test Cases'!D52</f>
        <v>Incoming a call then Send busy the call</v>
      </c>
      <c r="D26" s="34" t="str">
        <f>'Test Cases'!F52</f>
        <v>Passed</v>
      </c>
      <c r="E26" s="35"/>
    </row>
    <row r="27" spans="2:5" ht="18">
      <c r="B27" s="37" t="str">
        <f>'Test Cases'!B56</f>
        <v>1.3.3</v>
      </c>
      <c r="C27" s="28" t="str">
        <f>'Test Cases'!D56</f>
        <v>Incoming a call then show keypad</v>
      </c>
      <c r="D27" s="34" t="str">
        <f>'Test Cases'!F56</f>
        <v>Passed</v>
      </c>
      <c r="E27" s="35"/>
    </row>
    <row r="28" spans="2:5" ht="18">
      <c r="B28" s="37" t="str">
        <f>'Test Cases'!B60</f>
        <v>1.3.4</v>
      </c>
      <c r="C28" s="28" t="str">
        <f>'Test Cases'!D60</f>
        <v>Check Option menu while incoming calls</v>
      </c>
      <c r="D28" s="34" t="str">
        <f>'Test Cases'!F60</f>
        <v>Passed</v>
      </c>
      <c r="E28" s="35"/>
    </row>
    <row r="29" spans="2:5" ht="18">
      <c r="B29" s="40" t="str">
        <f>'Test Cases'!B66</f>
        <v>2</v>
      </c>
      <c r="C29" s="19" t="str">
        <f>'Test Cases'!D66</f>
        <v>Call Active</v>
      </c>
      <c r="D29" s="41"/>
      <c r="E29" s="42"/>
    </row>
    <row r="30" spans="2:5" ht="18">
      <c r="B30" s="37" t="str">
        <f>'Test Cases'!B67</f>
        <v>2.1</v>
      </c>
      <c r="C30" s="28" t="str">
        <f>'Test Cases'!D67</f>
        <v>Check the call active screen</v>
      </c>
      <c r="D30" s="34" t="str">
        <f>'Test Cases'!F67</f>
        <v>Passed</v>
      </c>
      <c r="E30" s="35"/>
    </row>
    <row r="31" spans="2:5" ht="18">
      <c r="B31" s="37" t="str">
        <f>'Test Cases'!B70</f>
        <v>2.2</v>
      </c>
      <c r="C31" s="28" t="str">
        <f>'Test Cases'!D70</f>
        <v>End the call by End icon </v>
      </c>
      <c r="D31" s="34" t="str">
        <f>'Test Cases'!F70</f>
        <v>Passed</v>
      </c>
      <c r="E31" s="35"/>
    </row>
    <row r="32" spans="2:5" ht="18">
      <c r="B32" s="33">
        <f>'Test Cases'!B74</f>
        <v>2.3</v>
      </c>
      <c r="C32" s="28" t="str">
        <f>'Test Cases'!D74</f>
        <v>Try to Dialing when no Signal</v>
      </c>
      <c r="D32" s="34" t="str">
        <f>'Test Cases'!F74</f>
        <v>Postponed</v>
      </c>
      <c r="E32" s="35"/>
    </row>
    <row r="33" spans="2:5" ht="18">
      <c r="B33" s="33">
        <f>'Test Cases'!B80</f>
        <v>2.4</v>
      </c>
      <c r="C33" s="28" t="str">
        <f>'Test Cases'!D80</f>
        <v>Received Message During Call activity</v>
      </c>
      <c r="D33" s="34" t="str">
        <f>'Test Cases'!F80</f>
        <v>Passed</v>
      </c>
      <c r="E33" s="35"/>
    </row>
    <row r="34" spans="2:5" ht="18">
      <c r="B34" s="33">
        <f>'Test Cases'!B86</f>
        <v>2.5</v>
      </c>
      <c r="C34" s="28" t="str">
        <f>'Test Cases'!D86</f>
        <v>Disconnected call During call activity </v>
      </c>
      <c r="D34" s="34" t="str">
        <f>'Test Cases'!F86</f>
        <v>Passed</v>
      </c>
      <c r="E34" s="35"/>
    </row>
    <row r="35" spans="2:5" ht="18">
      <c r="B35" s="33">
        <f>'Test Cases'!B91</f>
        <v>2.6</v>
      </c>
      <c r="C35" s="28" t="str">
        <f>'Test Cases'!D91</f>
        <v>check the Voice Quality</v>
      </c>
      <c r="D35" s="34" t="str">
        <f>'Test Cases'!F91</f>
        <v>Passed</v>
      </c>
      <c r="E35" s="35"/>
    </row>
    <row r="36" spans="2:5" ht="18">
      <c r="B36" s="22">
        <f>'Test Cases'!B96</f>
        <v>2.7</v>
      </c>
      <c r="C36" s="23" t="str">
        <f>'Test Cases'!D96</f>
        <v>Call Options</v>
      </c>
      <c r="D36" s="24"/>
      <c r="E36" s="32"/>
    </row>
    <row r="37" spans="2:5" ht="18">
      <c r="B37" s="33" t="str">
        <f>'Test Cases'!B97</f>
        <v>2.7.1</v>
      </c>
      <c r="C37" s="28" t="str">
        <f>'Test Cases'!D97</f>
        <v>Check the Option menu during call activate </v>
      </c>
      <c r="D37" s="34" t="str">
        <f>'Test Cases'!F97</f>
        <v>Passed</v>
      </c>
      <c r="E37" s="35"/>
    </row>
    <row r="38" spans="2:5" ht="18">
      <c r="B38" s="33" t="str">
        <f>'Test Cases'!B105</f>
        <v>2.7.2</v>
      </c>
      <c r="C38" s="28" t="str">
        <f>'Test Cases'!D105</f>
        <v>Show Keypad during call active</v>
      </c>
      <c r="D38" s="34" t="str">
        <f>'Test Cases'!F105</f>
        <v>Passed</v>
      </c>
      <c r="E38" s="35"/>
    </row>
    <row r="39" spans="2:5" ht="18">
      <c r="B39" s="33" t="str">
        <f>'Test Cases'!B108</f>
        <v>2.7.3</v>
      </c>
      <c r="C39" s="28" t="str">
        <f>'Test Cases'!D108</f>
        <v>Hide Keypad on Show Keypad screen during call active</v>
      </c>
      <c r="D39" s="34" t="str">
        <f>'Test Cases'!F108</f>
        <v>Passed</v>
      </c>
      <c r="E39" s="35"/>
    </row>
    <row r="40" spans="2:5" ht="18">
      <c r="B40" s="33" t="str">
        <f>'Test Cases'!B112</f>
        <v>2.7.4</v>
      </c>
      <c r="C40" s="28" t="str">
        <f>'Test Cases'!D112</f>
        <v>input and Delete number  on Show Keypad screen during call active</v>
      </c>
      <c r="D40" s="34" t="str">
        <f>'Test Cases'!F112</f>
        <v>Passed</v>
      </c>
      <c r="E40" s="35"/>
    </row>
    <row r="41" spans="2:5" ht="18">
      <c r="B41" s="22" t="str">
        <f>'Test Cases'!B117</f>
        <v>2.8</v>
      </c>
      <c r="C41" s="23" t="str">
        <f>'Test Cases'!D117</f>
        <v>Third party Call active</v>
      </c>
      <c r="D41" s="24"/>
      <c r="E41" s="32"/>
    </row>
    <row r="42" spans="2:5" ht="18">
      <c r="B42" s="33" t="str">
        <f>'Test Cases'!B118</f>
        <v>2.8.1</v>
      </c>
      <c r="C42" s="28" t="str">
        <f>'Test Cases'!D118</f>
        <v>Incoming a call during call activity</v>
      </c>
      <c r="D42" s="34" t="str">
        <f>'Test Cases'!F118</f>
        <v>Postponed</v>
      </c>
      <c r="E42" s="35"/>
    </row>
    <row r="43" spans="2:5" ht="18">
      <c r="B43" s="33" t="str">
        <f>'Test Cases'!B124</f>
        <v>2.8.2</v>
      </c>
      <c r="C43" s="28" t="str">
        <f>'Test Cases'!D124</f>
        <v>Answer the Third party call during  call activity</v>
      </c>
      <c r="D43" s="34" t="str">
        <f>'Test Cases'!F124</f>
        <v>Postponed</v>
      </c>
      <c r="E43" s="35"/>
    </row>
    <row r="44" spans="2:5" ht="18">
      <c r="B44" s="33" t="str">
        <f>'Test Cases'!B131</f>
        <v>2.8.3</v>
      </c>
      <c r="C44" s="28" t="str">
        <f>'Test Cases'!D131</f>
        <v>Third Party call disconnecting before answer</v>
      </c>
      <c r="D44" s="34" t="str">
        <f>'Test Cases'!F131</f>
        <v>Postponed</v>
      </c>
      <c r="E44" s="35"/>
    </row>
    <row r="45" spans="2:5" ht="18">
      <c r="B45" s="33" t="str">
        <f>'Test Cases'!B138</f>
        <v>2.8.4</v>
      </c>
      <c r="C45" s="28" t="str">
        <f>'Test Cases'!D138</f>
        <v>Send Busy to the third party incoming a call during talking</v>
      </c>
      <c r="D45" s="34" t="str">
        <f>'Test Cases'!F138</f>
        <v>Postponed</v>
      </c>
      <c r="E45" s="35"/>
    </row>
    <row r="46" spans="2:5" ht="18">
      <c r="B46" s="33" t="str">
        <f>'Test Cases'!B145</f>
        <v>2.8.5</v>
      </c>
      <c r="C46" s="28" t="str">
        <f>'Test Cases'!D145</f>
        <v>Check the call option during third party call</v>
      </c>
      <c r="D46" s="34" t="str">
        <f>'Test Cases'!F145</f>
        <v>Postponed</v>
      </c>
      <c r="E46" s="35"/>
    </row>
    <row r="47" spans="2:5" ht="18">
      <c r="B47" s="18">
        <f>'Test Cases'!B152</f>
        <v>3</v>
      </c>
      <c r="C47" s="19" t="str">
        <f>'Test Cases'!D152</f>
        <v>Call History</v>
      </c>
      <c r="D47" s="19"/>
      <c r="E47" s="43"/>
    </row>
    <row r="48" spans="2:5" ht="18">
      <c r="B48" s="44" t="str">
        <f>'Test Cases'!B153</f>
        <v>3.1</v>
      </c>
      <c r="C48" s="45" t="str">
        <f>'Test Cases'!D153</f>
        <v>Check the call history menu</v>
      </c>
      <c r="D48" s="46" t="str">
        <f>'Test Cases'!F153</f>
        <v>Passed</v>
      </c>
      <c r="E48" s="47"/>
    </row>
    <row r="49" spans="2:5" ht="18">
      <c r="B49" s="27" t="str">
        <f>'Test Cases'!B157</f>
        <v>3.2</v>
      </c>
      <c r="C49" s="28" t="str">
        <f>'Test Cases'!D157</f>
        <v>Check the Options when there is no call history</v>
      </c>
      <c r="D49" s="34" t="str">
        <f>'Test Cases'!F157</f>
        <v>Passed</v>
      </c>
      <c r="E49" s="35"/>
    </row>
    <row r="50" spans="2:5" ht="18">
      <c r="B50" s="22" t="str">
        <f>'Test Cases'!B161</f>
        <v>3.3</v>
      </c>
      <c r="C50" s="23" t="str">
        <f>'Test Cases'!D161</f>
        <v>All Calls</v>
      </c>
      <c r="D50" s="31"/>
      <c r="E50" s="32"/>
    </row>
    <row r="51" spans="2:5" ht="18">
      <c r="B51" s="27" t="str">
        <f>'Test Cases'!B162</f>
        <v>3.3.1</v>
      </c>
      <c r="C51" s="28" t="str">
        <f>'Test Cases'!D162</f>
        <v>Check the Call Detail when focus on unknown number</v>
      </c>
      <c r="D51" s="34" t="str">
        <f>'Test Cases'!F162</f>
        <v>Passed</v>
      </c>
      <c r="E51" s="35"/>
    </row>
    <row r="52" spans="2:5" ht="18">
      <c r="B52" s="27" t="str">
        <f>'Test Cases'!B166</f>
        <v>3.3.2</v>
      </c>
      <c r="C52" s="28" t="str">
        <f>'Test Cases'!D166</f>
        <v>Check the Options on detail screen when focus on unknown number</v>
      </c>
      <c r="D52" s="34" t="str">
        <f>'Test Cases'!F166</f>
        <v>Passed</v>
      </c>
      <c r="E52" s="35"/>
    </row>
    <row r="53" spans="2:5" ht="18">
      <c r="B53" s="27" t="str">
        <f>'Test Cases'!B171</f>
        <v>3.3.3</v>
      </c>
      <c r="C53" s="28" t="str">
        <f>'Test Cases'!D171</f>
        <v>Open contact on detail screen when focus on contacts number</v>
      </c>
      <c r="D53" s="34" t="str">
        <f>'Test Cases'!F171</f>
        <v>Passed</v>
      </c>
      <c r="E53" s="35"/>
    </row>
    <row r="54" spans="2:5" ht="18">
      <c r="B54" s="36" t="str">
        <f>'Test Cases'!B176</f>
        <v>3.3.4</v>
      </c>
      <c r="C54" s="28" t="str">
        <f>'Test Cases'!D176</f>
        <v>check the option when focus on contacts number</v>
      </c>
      <c r="D54" s="34" t="str">
        <f>'Test Cases'!F176</f>
        <v>Passed</v>
      </c>
      <c r="E54" s="35"/>
    </row>
    <row r="55" spans="2:5" ht="18">
      <c r="B55" s="36" t="str">
        <f>'Test Cases'!B181</f>
        <v>3.3.5</v>
      </c>
      <c r="C55" s="28" t="str">
        <f>'Test Cases'!D181</f>
        <v>check the Detail Restrict number when Focus on Restrict Number</v>
      </c>
      <c r="D55" s="34" t="str">
        <f>'Test Cases'!F181</f>
        <v>Postponed</v>
      </c>
      <c r="E55" s="35"/>
    </row>
    <row r="56" spans="2:5" ht="18">
      <c r="B56" s="36" t="str">
        <f>'Test Cases'!B182</f>
        <v>3.3.6</v>
      </c>
      <c r="C56" s="28" t="str">
        <f>'Test Cases'!D182</f>
        <v>check the Option when Focus on Restrict Number</v>
      </c>
      <c r="D56" s="34" t="str">
        <f>'Test Cases'!F182</f>
        <v>Postponed</v>
      </c>
      <c r="E56" s="35"/>
    </row>
    <row r="57" spans="2:5" ht="18">
      <c r="B57" s="48" t="str">
        <f>'Test Cases'!B183</f>
        <v>3.4</v>
      </c>
      <c r="C57" s="23" t="str">
        <f>'Test Cases'!D183</f>
        <v>Outgoing calls</v>
      </c>
      <c r="D57" s="31"/>
      <c r="E57" s="32"/>
    </row>
    <row r="58" spans="2:5" ht="18">
      <c r="B58" s="36" t="str">
        <f>'Test Cases'!B184</f>
        <v>3.4.1</v>
      </c>
      <c r="C58" s="28" t="str">
        <f>'Test Cases'!D184</f>
        <v>Check the Outgoing call list</v>
      </c>
      <c r="D58" s="34" t="str">
        <f>'Test Cases'!F184</f>
        <v>Passed</v>
      </c>
      <c r="E58" s="35"/>
    </row>
    <row r="59" spans="2:5" ht="18">
      <c r="B59" s="36" t="str">
        <f>'Test Cases'!B187</f>
        <v>3.4.2</v>
      </c>
      <c r="C59" s="28" t="str">
        <f>'Test Cases'!D187</f>
        <v>Make a Outgoing call then check the history</v>
      </c>
      <c r="D59" s="34" t="str">
        <f>'Test Cases'!F187</f>
        <v>Passed</v>
      </c>
      <c r="E59" s="35"/>
    </row>
    <row r="60" spans="2:5" ht="18">
      <c r="B60" s="22" t="str">
        <f>'Test Cases'!B191</f>
        <v>3.5</v>
      </c>
      <c r="C60" s="23" t="str">
        <f>'Test Cases'!D191</f>
        <v>Incoming calls</v>
      </c>
      <c r="D60" s="31"/>
      <c r="E60" s="32"/>
    </row>
    <row r="61" spans="2:5" ht="18">
      <c r="B61" s="36" t="str">
        <f>'Test Cases'!B192</f>
        <v>3.5.1</v>
      </c>
      <c r="C61" s="28" t="str">
        <f>'Test Cases'!D192</f>
        <v>Check the incoming call list</v>
      </c>
      <c r="D61" s="34" t="str">
        <f>'Test Cases'!F192</f>
        <v>Passed</v>
      </c>
      <c r="E61" s="35"/>
    </row>
    <row r="62" spans="2:5" ht="18">
      <c r="B62" s="36" t="str">
        <f>'Test Cases'!B195</f>
        <v>3.5.2</v>
      </c>
      <c r="C62" s="28" t="str">
        <f>'Test Cases'!D195</f>
        <v>Receive a incoming call then check the history</v>
      </c>
      <c r="D62" s="34" t="str">
        <f>'Test Cases'!F195</f>
        <v>Passed</v>
      </c>
      <c r="E62" s="35"/>
    </row>
    <row r="63" spans="2:5" ht="18">
      <c r="B63" s="22" t="str">
        <f>'Test Cases'!B199</f>
        <v>3.6</v>
      </c>
      <c r="C63" s="23" t="str">
        <f>'Test Cases'!D199</f>
        <v>Missed calls</v>
      </c>
      <c r="D63" s="31"/>
      <c r="E63" s="32"/>
    </row>
    <row r="64" spans="2:5" ht="18">
      <c r="B64" s="36" t="str">
        <f>'Test Cases'!B200</f>
        <v>3.6.1</v>
      </c>
      <c r="C64" s="28" t="str">
        <f>'Test Cases'!D200</f>
        <v>Check the Missed call list</v>
      </c>
      <c r="D64" s="34" t="str">
        <f>'Test Cases'!F200</f>
        <v>Passed</v>
      </c>
      <c r="E64" s="35"/>
    </row>
    <row r="65" spans="2:5" ht="18">
      <c r="B65" s="36" t="str">
        <f>'Test Cases'!B203</f>
        <v>3.6.2</v>
      </c>
      <c r="C65" s="28" t="str">
        <f>'Test Cases'!D203</f>
        <v>Missed call in home screen</v>
      </c>
      <c r="D65" s="34" t="str">
        <f>'Test Cases'!F203</f>
        <v>Passed</v>
      </c>
      <c r="E65" s="35"/>
    </row>
    <row r="66" spans="2:5" ht="18">
      <c r="B66" s="36" t="str">
        <f>'Test Cases'!B208</f>
        <v>3.6.3</v>
      </c>
      <c r="C66" s="28" t="str">
        <f>'Test Cases'!D208</f>
        <v>Missed call in other Application screen</v>
      </c>
      <c r="D66" s="34" t="str">
        <f>'Test Cases'!F208</f>
        <v>Passed</v>
      </c>
      <c r="E66" s="35"/>
    </row>
    <row r="67" spans="2:5" ht="18">
      <c r="B67" s="36" t="str">
        <f>'Test Cases'!B214</f>
        <v>3.6.4</v>
      </c>
      <c r="C67" s="28" t="str">
        <f>'Test Cases'!D214</f>
        <v>check the Missed call list after received missed call</v>
      </c>
      <c r="D67" s="34" t="str">
        <f>'Test Cases'!F214</f>
        <v>Passed</v>
      </c>
      <c r="E67" s="35"/>
    </row>
  </sheetData>
  <sheetProtection/>
  <autoFilter ref="B14:C47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218"/>
  <sheetViews>
    <sheetView showGridLines="0" zoomScale="90" zoomScaleNormal="90" workbookViewId="0" topLeftCell="A160">
      <selection activeCell="D179" sqref="D179"/>
    </sheetView>
  </sheetViews>
  <sheetFormatPr defaultColWidth="10.3984375" defaultRowHeight="18" customHeight="1"/>
  <cols>
    <col min="1" max="1" width="2.3984375" style="4" customWidth="1"/>
    <col min="2" max="2" width="11" style="49" customWidth="1"/>
    <col min="3" max="3" width="6.3984375" style="49" customWidth="1"/>
    <col min="4" max="4" width="56.09765625" style="50" customWidth="1"/>
    <col min="5" max="5" width="45.796875" style="4" customWidth="1"/>
    <col min="6" max="6" width="14.796875" style="51" customWidth="1"/>
    <col min="7" max="7" width="41" style="4" customWidth="1"/>
    <col min="8" max="16384" width="10.09765625" style="4" customWidth="1"/>
  </cols>
  <sheetData>
    <row r="5" ht="18" customHeight="1">
      <c r="B5" s="52" t="s">
        <v>14</v>
      </c>
    </row>
    <row r="7" spans="2:7" ht="18" customHeight="1">
      <c r="B7" s="53" t="s">
        <v>10</v>
      </c>
      <c r="C7" s="54" t="s">
        <v>15</v>
      </c>
      <c r="D7" s="55" t="s">
        <v>16</v>
      </c>
      <c r="E7" s="15" t="s">
        <v>17</v>
      </c>
      <c r="F7" s="56" t="s">
        <v>12</v>
      </c>
      <c r="G7" s="57" t="s">
        <v>13</v>
      </c>
    </row>
    <row r="8" spans="2:7" ht="18" customHeight="1">
      <c r="B8" s="58">
        <v>1</v>
      </c>
      <c r="C8" s="59"/>
      <c r="D8" s="60" t="s">
        <v>18</v>
      </c>
      <c r="E8" s="61"/>
      <c r="F8" s="62"/>
      <c r="G8" s="63"/>
    </row>
    <row r="9" spans="2:7" ht="18" customHeight="1">
      <c r="B9" s="64">
        <v>1.1</v>
      </c>
      <c r="C9" s="65"/>
      <c r="D9" s="66" t="s">
        <v>19</v>
      </c>
      <c r="E9" s="67"/>
      <c r="F9" s="68"/>
      <c r="G9" s="69"/>
    </row>
    <row r="10" spans="2:7" ht="18" customHeight="1">
      <c r="B10" s="70" t="s">
        <v>20</v>
      </c>
      <c r="C10" s="71"/>
      <c r="D10" s="72" t="s">
        <v>21</v>
      </c>
      <c r="E10" s="73"/>
      <c r="F10" s="74" t="s">
        <v>22</v>
      </c>
      <c r="G10" s="75"/>
    </row>
    <row r="11" spans="2:7" ht="60.75" customHeight="1">
      <c r="B11" s="76"/>
      <c r="C11" s="77">
        <v>1</v>
      </c>
      <c r="D11" s="78" t="s">
        <v>23</v>
      </c>
      <c r="E11" s="78" t="s">
        <v>24</v>
      </c>
      <c r="F11" s="74"/>
      <c r="G11" s="75"/>
    </row>
    <row r="12" spans="2:7" ht="18" customHeight="1">
      <c r="B12" s="76"/>
      <c r="C12" s="77">
        <v>2</v>
      </c>
      <c r="D12" s="78" t="s">
        <v>25</v>
      </c>
      <c r="E12" s="73" t="s">
        <v>26</v>
      </c>
      <c r="F12" s="74"/>
      <c r="G12" s="75"/>
    </row>
    <row r="13" spans="2:7" ht="18" customHeight="1">
      <c r="B13" s="76"/>
      <c r="C13" s="77">
        <v>3</v>
      </c>
      <c r="D13" s="78" t="s">
        <v>27</v>
      </c>
      <c r="E13" s="73"/>
      <c r="F13" s="74"/>
      <c r="G13" s="75"/>
    </row>
    <row r="14" spans="2:7" ht="18" customHeight="1">
      <c r="B14" s="76"/>
      <c r="C14" s="77">
        <v>4</v>
      </c>
      <c r="D14" s="78" t="s">
        <v>28</v>
      </c>
      <c r="E14" s="73"/>
      <c r="F14" s="74"/>
      <c r="G14" s="75"/>
    </row>
    <row r="15" spans="2:7" ht="18" customHeight="1">
      <c r="B15" s="76"/>
      <c r="C15" s="77">
        <v>5</v>
      </c>
      <c r="D15" s="78" t="s">
        <v>29</v>
      </c>
      <c r="E15" s="73"/>
      <c r="F15" s="74"/>
      <c r="G15" s="75"/>
    </row>
    <row r="16" spans="2:7" ht="18" customHeight="1">
      <c r="B16" s="76"/>
      <c r="C16" s="77">
        <v>6</v>
      </c>
      <c r="D16" s="78" t="s">
        <v>30</v>
      </c>
      <c r="E16" s="73"/>
      <c r="F16" s="74"/>
      <c r="G16" s="75"/>
    </row>
    <row r="17" spans="2:7" ht="18" customHeight="1">
      <c r="B17" s="76"/>
      <c r="C17" s="77">
        <v>7</v>
      </c>
      <c r="D17" s="78" t="s">
        <v>31</v>
      </c>
      <c r="E17" s="73"/>
      <c r="F17" s="74"/>
      <c r="G17" s="75"/>
    </row>
    <row r="18" spans="2:7" ht="18" customHeight="1">
      <c r="B18" s="76"/>
      <c r="C18" s="77">
        <v>8</v>
      </c>
      <c r="D18" s="78" t="s">
        <v>32</v>
      </c>
      <c r="E18" s="73"/>
      <c r="F18" s="74"/>
      <c r="G18" s="75"/>
    </row>
    <row r="19" spans="2:7" ht="18" customHeight="1">
      <c r="B19" s="79" t="s">
        <v>33</v>
      </c>
      <c r="C19" s="80"/>
      <c r="D19" s="81" t="s">
        <v>34</v>
      </c>
      <c r="E19" s="82"/>
      <c r="F19" s="83"/>
      <c r="G19" s="84"/>
    </row>
    <row r="20" spans="2:7" ht="16.5" customHeight="1">
      <c r="B20" s="70" t="s">
        <v>35</v>
      </c>
      <c r="C20" s="85"/>
      <c r="D20" s="86" t="s">
        <v>36</v>
      </c>
      <c r="E20" s="87"/>
      <c r="F20" s="74" t="s">
        <v>22</v>
      </c>
      <c r="G20" s="88"/>
    </row>
    <row r="21" spans="2:7" ht="18" customHeight="1">
      <c r="B21" s="70"/>
      <c r="C21" s="89">
        <v>1</v>
      </c>
      <c r="D21" s="78" t="s">
        <v>23</v>
      </c>
      <c r="E21" s="87"/>
      <c r="F21" s="90"/>
      <c r="G21" s="91"/>
    </row>
    <row r="22" spans="2:7" ht="18" customHeight="1">
      <c r="B22" s="70"/>
      <c r="C22" s="89">
        <v>2</v>
      </c>
      <c r="D22" s="92" t="s">
        <v>37</v>
      </c>
      <c r="E22" s="87"/>
      <c r="F22" s="90"/>
      <c r="G22" s="91"/>
    </row>
    <row r="23" spans="2:7" ht="105.75" customHeight="1">
      <c r="B23" s="70"/>
      <c r="C23" s="89">
        <v>3</v>
      </c>
      <c r="D23" s="92" t="s">
        <v>38</v>
      </c>
      <c r="E23" s="78" t="s">
        <v>39</v>
      </c>
      <c r="F23" s="90"/>
      <c r="G23" s="91"/>
    </row>
    <row r="24" spans="2:7" ht="18" customHeight="1">
      <c r="B24" s="70" t="s">
        <v>40</v>
      </c>
      <c r="C24" s="89"/>
      <c r="D24" s="93" t="s">
        <v>41</v>
      </c>
      <c r="E24" s="78"/>
      <c r="F24" s="74" t="s">
        <v>22</v>
      </c>
      <c r="G24" s="94"/>
    </row>
    <row r="25" spans="2:7" ht="18" customHeight="1">
      <c r="B25" s="70"/>
      <c r="C25" s="89">
        <v>1</v>
      </c>
      <c r="D25" s="95" t="s">
        <v>42</v>
      </c>
      <c r="E25" s="78"/>
      <c r="F25" s="74"/>
      <c r="G25" s="94"/>
    </row>
    <row r="26" spans="2:7" ht="18" customHeight="1">
      <c r="B26" s="70"/>
      <c r="C26" s="89">
        <v>2</v>
      </c>
      <c r="D26" s="92" t="s">
        <v>43</v>
      </c>
      <c r="E26" s="78" t="s">
        <v>44</v>
      </c>
      <c r="F26" s="74"/>
      <c r="G26" s="94"/>
    </row>
    <row r="27" spans="2:7" ht="90.75" customHeight="1">
      <c r="B27" s="70"/>
      <c r="C27" s="89">
        <v>3</v>
      </c>
      <c r="D27" s="92" t="s">
        <v>45</v>
      </c>
      <c r="E27" s="78" t="s">
        <v>46</v>
      </c>
      <c r="F27" s="74"/>
      <c r="G27" s="94"/>
    </row>
    <row r="28" spans="2:7" ht="18" customHeight="1">
      <c r="B28" s="70" t="s">
        <v>47</v>
      </c>
      <c r="C28" s="71"/>
      <c r="D28" s="72" t="s">
        <v>48</v>
      </c>
      <c r="E28" s="73"/>
      <c r="F28" s="74" t="s">
        <v>22</v>
      </c>
      <c r="G28" s="94"/>
    </row>
    <row r="29" spans="2:7" ht="18" customHeight="1">
      <c r="B29" s="70"/>
      <c r="C29" s="77">
        <v>1</v>
      </c>
      <c r="D29" s="78" t="s">
        <v>23</v>
      </c>
      <c r="E29" s="73" t="s">
        <v>49</v>
      </c>
      <c r="F29" s="74"/>
      <c r="G29" s="94"/>
    </row>
    <row r="30" spans="2:7" ht="18" customHeight="1">
      <c r="B30" s="70"/>
      <c r="C30" s="77">
        <v>2</v>
      </c>
      <c r="D30" s="78" t="s">
        <v>50</v>
      </c>
      <c r="E30" s="73" t="s">
        <v>51</v>
      </c>
      <c r="F30" s="74"/>
      <c r="G30" s="94"/>
    </row>
    <row r="31" spans="2:7" ht="18" customHeight="1">
      <c r="B31" s="70"/>
      <c r="C31" s="77">
        <v>3</v>
      </c>
      <c r="D31" s="78" t="s">
        <v>52</v>
      </c>
      <c r="E31" s="73" t="s">
        <v>53</v>
      </c>
      <c r="F31" s="96"/>
      <c r="G31" s="75"/>
    </row>
    <row r="32" spans="2:7" ht="18" customHeight="1">
      <c r="B32" s="70"/>
      <c r="C32" s="77">
        <v>4</v>
      </c>
      <c r="D32" s="78" t="s">
        <v>54</v>
      </c>
      <c r="E32" s="73" t="s">
        <v>55</v>
      </c>
      <c r="F32" s="96"/>
      <c r="G32" s="75"/>
    </row>
    <row r="33" spans="2:7" ht="18" customHeight="1">
      <c r="B33" s="70"/>
      <c r="C33" s="77">
        <v>5</v>
      </c>
      <c r="D33" s="78" t="s">
        <v>56</v>
      </c>
      <c r="E33" s="73" t="s">
        <v>57</v>
      </c>
      <c r="F33" s="96"/>
      <c r="G33" s="75"/>
    </row>
    <row r="34" spans="2:7" ht="18" customHeight="1">
      <c r="B34" s="70" t="s">
        <v>58</v>
      </c>
      <c r="C34" s="77"/>
      <c r="D34" s="72" t="s">
        <v>59</v>
      </c>
      <c r="E34" s="73"/>
      <c r="F34" s="96" t="s">
        <v>60</v>
      </c>
      <c r="G34" s="75"/>
    </row>
    <row r="35" spans="2:7" ht="18" customHeight="1">
      <c r="B35" s="70"/>
      <c r="C35" s="77">
        <v>1</v>
      </c>
      <c r="D35" s="78" t="s">
        <v>23</v>
      </c>
      <c r="E35" s="73" t="s">
        <v>49</v>
      </c>
      <c r="F35" s="96"/>
      <c r="G35" s="75"/>
    </row>
    <row r="36" spans="2:7" ht="18" customHeight="1">
      <c r="B36" s="70"/>
      <c r="C36" s="77">
        <v>2</v>
      </c>
      <c r="D36" s="78" t="s">
        <v>50</v>
      </c>
      <c r="E36" s="73" t="s">
        <v>51</v>
      </c>
      <c r="F36" s="96"/>
      <c r="G36" s="75"/>
    </row>
    <row r="37" spans="2:7" ht="18" customHeight="1">
      <c r="B37" s="70"/>
      <c r="C37" s="77">
        <v>3</v>
      </c>
      <c r="D37" s="78" t="s">
        <v>61</v>
      </c>
      <c r="E37" s="73" t="s">
        <v>62</v>
      </c>
      <c r="F37" s="96"/>
      <c r="G37" s="75"/>
    </row>
    <row r="38" spans="2:7" ht="18" customHeight="1">
      <c r="B38" s="70"/>
      <c r="C38" s="77">
        <v>4</v>
      </c>
      <c r="D38" s="78" t="s">
        <v>54</v>
      </c>
      <c r="E38" s="78" t="s">
        <v>63</v>
      </c>
      <c r="F38" s="96"/>
      <c r="G38" s="75"/>
    </row>
    <row r="39" spans="2:7" ht="18" customHeight="1">
      <c r="B39" s="70" t="s">
        <v>64</v>
      </c>
      <c r="C39" s="77"/>
      <c r="D39" s="72" t="s">
        <v>65</v>
      </c>
      <c r="E39" s="78"/>
      <c r="F39" s="96" t="s">
        <v>22</v>
      </c>
      <c r="G39" s="75"/>
    </row>
    <row r="40" spans="2:7" ht="18" customHeight="1">
      <c r="B40" s="70"/>
      <c r="C40" s="89">
        <v>1</v>
      </c>
      <c r="D40" s="78" t="s">
        <v>23</v>
      </c>
      <c r="E40" s="78"/>
      <c r="F40" s="97"/>
      <c r="G40" s="98"/>
    </row>
    <row r="41" spans="2:7" ht="18" customHeight="1">
      <c r="B41" s="70"/>
      <c r="C41" s="89">
        <v>2</v>
      </c>
      <c r="D41" s="99" t="s">
        <v>37</v>
      </c>
      <c r="E41" s="78"/>
      <c r="F41" s="97"/>
      <c r="G41" s="98"/>
    </row>
    <row r="42" spans="2:7" ht="90.75" customHeight="1">
      <c r="B42" s="70"/>
      <c r="C42" s="89">
        <v>3</v>
      </c>
      <c r="D42" s="99" t="s">
        <v>66</v>
      </c>
      <c r="E42" s="78" t="s">
        <v>46</v>
      </c>
      <c r="F42" s="97"/>
      <c r="G42" s="98"/>
    </row>
    <row r="43" spans="2:7" ht="45.75" customHeight="1">
      <c r="B43" s="70"/>
      <c r="C43" s="89">
        <v>4</v>
      </c>
      <c r="D43" s="99" t="s">
        <v>67</v>
      </c>
      <c r="E43" s="78" t="s">
        <v>68</v>
      </c>
      <c r="F43" s="97"/>
      <c r="G43" s="98"/>
    </row>
    <row r="44" spans="2:7" ht="16.5" customHeight="1">
      <c r="B44" s="70"/>
      <c r="C44" s="89">
        <v>5</v>
      </c>
      <c r="D44" s="99" t="s">
        <v>69</v>
      </c>
      <c r="E44" s="78"/>
      <c r="F44" s="97"/>
      <c r="G44" s="98"/>
    </row>
    <row r="45" spans="2:7" ht="45.75" customHeight="1">
      <c r="B45" s="70"/>
      <c r="C45" s="89">
        <v>6</v>
      </c>
      <c r="D45" s="99" t="s">
        <v>67</v>
      </c>
      <c r="E45" s="78" t="s">
        <v>70</v>
      </c>
      <c r="F45" s="97"/>
      <c r="G45" s="98"/>
    </row>
    <row r="46" spans="2:7" ht="18" customHeight="1">
      <c r="B46" s="100" t="s">
        <v>71</v>
      </c>
      <c r="C46" s="101"/>
      <c r="D46" s="102" t="s">
        <v>72</v>
      </c>
      <c r="E46" s="103"/>
      <c r="F46" s="104"/>
      <c r="G46" s="105"/>
    </row>
    <row r="47" spans="2:7" ht="18" customHeight="1">
      <c r="B47" s="70" t="s">
        <v>73</v>
      </c>
      <c r="C47" s="77"/>
      <c r="D47" s="86" t="s">
        <v>74</v>
      </c>
      <c r="E47" s="34"/>
      <c r="F47" s="106" t="s">
        <v>75</v>
      </c>
      <c r="G47" s="75" t="s">
        <v>76</v>
      </c>
    </row>
    <row r="48" spans="2:7" ht="18" customHeight="1">
      <c r="B48" s="70"/>
      <c r="C48" s="77">
        <v>1</v>
      </c>
      <c r="D48" s="99" t="s">
        <v>77</v>
      </c>
      <c r="E48" s="34"/>
      <c r="F48" s="96"/>
      <c r="G48" s="75"/>
    </row>
    <row r="49" spans="2:7" ht="75.75" customHeight="1">
      <c r="B49" s="70"/>
      <c r="C49" s="77">
        <v>2</v>
      </c>
      <c r="D49" s="99" t="s">
        <v>78</v>
      </c>
      <c r="E49" s="78" t="s">
        <v>79</v>
      </c>
      <c r="F49" s="96"/>
      <c r="G49" s="75"/>
    </row>
    <row r="50" spans="2:7" ht="90.75" customHeight="1">
      <c r="B50" s="70"/>
      <c r="C50" s="77">
        <v>3</v>
      </c>
      <c r="D50" s="99" t="s">
        <v>80</v>
      </c>
      <c r="E50" s="78" t="s">
        <v>81</v>
      </c>
      <c r="F50" s="96"/>
      <c r="G50" s="75"/>
    </row>
    <row r="51" spans="2:7" ht="90.75" customHeight="1">
      <c r="B51" s="70"/>
      <c r="C51" s="77"/>
      <c r="D51" s="99"/>
      <c r="E51" s="78"/>
      <c r="F51" s="96"/>
      <c r="G51" s="75"/>
    </row>
    <row r="52" spans="2:7" ht="18" customHeight="1">
      <c r="B52" s="70" t="s">
        <v>40</v>
      </c>
      <c r="C52" s="77"/>
      <c r="D52" s="93" t="s">
        <v>82</v>
      </c>
      <c r="E52" s="73"/>
      <c r="F52" s="96" t="s">
        <v>22</v>
      </c>
      <c r="G52" s="75"/>
    </row>
    <row r="53" spans="2:7" ht="18" customHeight="1">
      <c r="B53" s="70"/>
      <c r="C53" s="77">
        <v>1</v>
      </c>
      <c r="D53" s="99" t="s">
        <v>83</v>
      </c>
      <c r="E53" s="34"/>
      <c r="F53" s="96"/>
      <c r="G53" s="75"/>
    </row>
    <row r="54" spans="2:7" ht="75.75" customHeight="1">
      <c r="B54" s="70"/>
      <c r="C54" s="77">
        <v>2</v>
      </c>
      <c r="D54" s="99" t="s">
        <v>78</v>
      </c>
      <c r="E54" s="78" t="s">
        <v>79</v>
      </c>
      <c r="F54" s="96"/>
      <c r="G54" s="75"/>
    </row>
    <row r="55" spans="2:7" ht="31.5" customHeight="1">
      <c r="B55" s="70"/>
      <c r="C55" s="77">
        <v>3</v>
      </c>
      <c r="D55" s="99" t="s">
        <v>84</v>
      </c>
      <c r="E55" s="78" t="s">
        <v>85</v>
      </c>
      <c r="F55" s="96"/>
      <c r="G55" s="75"/>
    </row>
    <row r="56" spans="2:7" s="107" customFormat="1" ht="18" customHeight="1">
      <c r="B56" s="70" t="s">
        <v>86</v>
      </c>
      <c r="C56" s="71"/>
      <c r="D56" s="72" t="s">
        <v>87</v>
      </c>
      <c r="E56" s="73"/>
      <c r="F56" s="96" t="s">
        <v>22</v>
      </c>
      <c r="G56" s="75"/>
    </row>
    <row r="57" spans="2:7" s="107" customFormat="1" ht="18" customHeight="1">
      <c r="B57" s="70"/>
      <c r="C57" s="77">
        <v>1</v>
      </c>
      <c r="D57" s="99" t="s">
        <v>83</v>
      </c>
      <c r="E57" s="34"/>
      <c r="F57" s="96"/>
      <c r="G57" s="75"/>
    </row>
    <row r="58" spans="2:7" s="107" customFormat="1" ht="75.75" customHeight="1">
      <c r="B58" s="70"/>
      <c r="C58" s="77">
        <v>2</v>
      </c>
      <c r="D58" s="99" t="s">
        <v>78</v>
      </c>
      <c r="E58" s="78" t="s">
        <v>79</v>
      </c>
      <c r="F58" s="96"/>
      <c r="G58" s="75"/>
    </row>
    <row r="59" spans="2:7" s="107" customFormat="1" ht="18" customHeight="1">
      <c r="B59" s="70"/>
      <c r="C59" s="77">
        <v>3</v>
      </c>
      <c r="D59" s="78" t="s">
        <v>88</v>
      </c>
      <c r="E59" s="78" t="s">
        <v>89</v>
      </c>
      <c r="F59" s="96"/>
      <c r="G59" s="75"/>
    </row>
    <row r="60" spans="2:7" s="107" customFormat="1" ht="18" customHeight="1">
      <c r="B60" s="70" t="s">
        <v>90</v>
      </c>
      <c r="C60" s="77"/>
      <c r="D60" s="108" t="s">
        <v>91</v>
      </c>
      <c r="E60" s="78"/>
      <c r="F60" s="96" t="s">
        <v>22</v>
      </c>
      <c r="G60" s="75"/>
    </row>
    <row r="61" spans="2:7" ht="18" customHeight="1">
      <c r="B61" s="109"/>
      <c r="C61" s="89">
        <v>1</v>
      </c>
      <c r="D61" s="110" t="s">
        <v>83</v>
      </c>
      <c r="E61" s="78"/>
      <c r="F61" s="97"/>
      <c r="G61" s="98"/>
    </row>
    <row r="62" spans="2:7" ht="75.75" customHeight="1">
      <c r="B62" s="109"/>
      <c r="C62" s="89">
        <v>2</v>
      </c>
      <c r="D62" s="99" t="s">
        <v>78</v>
      </c>
      <c r="E62" s="78" t="s">
        <v>79</v>
      </c>
      <c r="F62" s="97"/>
      <c r="G62" s="98"/>
    </row>
    <row r="63" spans="2:7" ht="45.75" customHeight="1">
      <c r="B63" s="109"/>
      <c r="C63" s="89">
        <v>3</v>
      </c>
      <c r="D63" s="99" t="s">
        <v>67</v>
      </c>
      <c r="E63" s="78" t="s">
        <v>92</v>
      </c>
      <c r="F63" s="97"/>
      <c r="G63" s="98"/>
    </row>
    <row r="64" spans="2:7" ht="18" customHeight="1">
      <c r="B64" s="109"/>
      <c r="C64" s="89">
        <v>4</v>
      </c>
      <c r="D64" s="99" t="s">
        <v>93</v>
      </c>
      <c r="E64" s="78"/>
      <c r="F64" s="97"/>
      <c r="G64" s="98"/>
    </row>
    <row r="65" spans="2:11" ht="45.75" customHeight="1">
      <c r="B65" s="109"/>
      <c r="C65" s="89">
        <v>5</v>
      </c>
      <c r="D65" s="99" t="s">
        <v>67</v>
      </c>
      <c r="E65" s="78" t="s">
        <v>70</v>
      </c>
      <c r="F65" s="97"/>
      <c r="G65" s="98"/>
      <c r="K65" s="4" t="s">
        <v>94</v>
      </c>
    </row>
    <row r="66" spans="2:7" ht="18" customHeight="1">
      <c r="B66" s="111" t="s">
        <v>95</v>
      </c>
      <c r="C66" s="112"/>
      <c r="D66" s="113" t="s">
        <v>96</v>
      </c>
      <c r="E66" s="114"/>
      <c r="F66" s="115"/>
      <c r="G66" s="116"/>
    </row>
    <row r="67" spans="2:7" ht="18" customHeight="1">
      <c r="B67" s="70" t="s">
        <v>97</v>
      </c>
      <c r="C67" s="117"/>
      <c r="D67" s="72" t="s">
        <v>98</v>
      </c>
      <c r="E67" s="118"/>
      <c r="F67" s="96" t="s">
        <v>22</v>
      </c>
      <c r="G67" s="119"/>
    </row>
    <row r="68" spans="2:7" ht="18" customHeight="1">
      <c r="B68" s="120"/>
      <c r="C68" s="77">
        <v>1</v>
      </c>
      <c r="D68" s="78" t="s">
        <v>99</v>
      </c>
      <c r="E68" s="118"/>
      <c r="F68" s="121"/>
      <c r="G68" s="122"/>
    </row>
    <row r="69" spans="2:7" ht="90.75" customHeight="1">
      <c r="B69" s="120"/>
      <c r="C69" s="77">
        <v>2</v>
      </c>
      <c r="D69" s="78" t="s">
        <v>100</v>
      </c>
      <c r="E69" s="78" t="s">
        <v>81</v>
      </c>
      <c r="F69" s="121"/>
      <c r="G69" s="122"/>
    </row>
    <row r="70" spans="2:7" ht="18" customHeight="1">
      <c r="B70" s="70" t="s">
        <v>101</v>
      </c>
      <c r="C70" s="77"/>
      <c r="D70" s="72" t="s">
        <v>102</v>
      </c>
      <c r="E70" s="73"/>
      <c r="F70" s="96" t="s">
        <v>22</v>
      </c>
      <c r="G70" s="123"/>
    </row>
    <row r="71" spans="2:7" ht="18" customHeight="1">
      <c r="B71" s="70"/>
      <c r="C71" s="77">
        <v>1</v>
      </c>
      <c r="D71" s="78" t="s">
        <v>99</v>
      </c>
      <c r="E71" s="73"/>
      <c r="F71" s="121"/>
      <c r="G71" s="122"/>
    </row>
    <row r="72" spans="2:7" ht="18" customHeight="1">
      <c r="B72" s="70"/>
      <c r="C72" s="77">
        <v>2</v>
      </c>
      <c r="D72" s="78" t="s">
        <v>103</v>
      </c>
      <c r="E72" s="73" t="s">
        <v>104</v>
      </c>
      <c r="F72" s="121"/>
      <c r="G72" s="122"/>
    </row>
    <row r="73" spans="2:7" ht="75.75" customHeight="1">
      <c r="B73" s="70"/>
      <c r="C73" s="77">
        <v>3</v>
      </c>
      <c r="D73" s="78" t="s">
        <v>105</v>
      </c>
      <c r="E73" s="78" t="s">
        <v>106</v>
      </c>
      <c r="F73" s="121"/>
      <c r="G73" s="122"/>
    </row>
    <row r="74" spans="2:7" s="107" customFormat="1" ht="18" customHeight="1">
      <c r="B74" s="124">
        <v>2.3</v>
      </c>
      <c r="C74" s="89"/>
      <c r="D74" s="86" t="s">
        <v>107</v>
      </c>
      <c r="E74" s="78"/>
      <c r="F74" s="96" t="s">
        <v>60</v>
      </c>
      <c r="G74" s="98"/>
    </row>
    <row r="75" spans="2:7" s="107" customFormat="1" ht="18" customHeight="1">
      <c r="B75" s="125"/>
      <c r="C75" s="89">
        <v>1</v>
      </c>
      <c r="D75" s="99" t="s">
        <v>108</v>
      </c>
      <c r="E75" s="78" t="s">
        <v>109</v>
      </c>
      <c r="F75" s="97"/>
      <c r="G75" s="98"/>
    </row>
    <row r="76" spans="2:7" s="107" customFormat="1" ht="18" customHeight="1">
      <c r="B76" s="125"/>
      <c r="C76" s="89">
        <v>2</v>
      </c>
      <c r="D76" s="110" t="s">
        <v>83</v>
      </c>
      <c r="E76" s="78"/>
      <c r="F76" s="97"/>
      <c r="G76" s="98"/>
    </row>
    <row r="77" spans="2:7" s="107" customFormat="1" ht="60.75" customHeight="1">
      <c r="B77" s="125"/>
      <c r="C77" s="89">
        <v>3</v>
      </c>
      <c r="D77" s="99" t="s">
        <v>37</v>
      </c>
      <c r="E77" s="78" t="s">
        <v>110</v>
      </c>
      <c r="F77" s="97"/>
      <c r="G77" s="98"/>
    </row>
    <row r="78" spans="2:7" s="107" customFormat="1" ht="45.75" customHeight="1">
      <c r="B78" s="124"/>
      <c r="C78" s="89">
        <v>4</v>
      </c>
      <c r="D78" s="99" t="s">
        <v>111</v>
      </c>
      <c r="E78" s="78" t="s">
        <v>112</v>
      </c>
      <c r="F78" s="97"/>
      <c r="G78" s="98"/>
    </row>
    <row r="79" spans="2:7" s="107" customFormat="1" ht="31.5" customHeight="1">
      <c r="B79" s="124"/>
      <c r="C79" s="89">
        <v>5</v>
      </c>
      <c r="D79" s="99" t="s">
        <v>113</v>
      </c>
      <c r="E79" s="78" t="s">
        <v>114</v>
      </c>
      <c r="F79" s="97"/>
      <c r="G79" s="98"/>
    </row>
    <row r="80" spans="2:7" ht="18" customHeight="1">
      <c r="B80" s="124">
        <v>2.4</v>
      </c>
      <c r="C80" s="89"/>
      <c r="D80" s="86" t="s">
        <v>115</v>
      </c>
      <c r="E80" s="78"/>
      <c r="F80" s="96" t="s">
        <v>22</v>
      </c>
      <c r="G80" s="75"/>
    </row>
    <row r="81" spans="2:7" ht="18" customHeight="1">
      <c r="B81" s="124"/>
      <c r="C81" s="89">
        <v>1</v>
      </c>
      <c r="D81" s="110" t="s">
        <v>83</v>
      </c>
      <c r="E81" s="78"/>
      <c r="F81" s="97"/>
      <c r="G81" s="98"/>
    </row>
    <row r="82" spans="2:7" ht="60.75" customHeight="1">
      <c r="B82" s="124"/>
      <c r="C82" s="89">
        <v>2</v>
      </c>
      <c r="D82" s="99" t="s">
        <v>37</v>
      </c>
      <c r="E82" s="78" t="s">
        <v>110</v>
      </c>
      <c r="F82" s="97"/>
      <c r="G82" s="98"/>
    </row>
    <row r="83" spans="2:7" ht="45.75" customHeight="1">
      <c r="B83" s="124"/>
      <c r="C83" s="89">
        <v>3</v>
      </c>
      <c r="D83" s="99" t="s">
        <v>111</v>
      </c>
      <c r="E83" s="78" t="s">
        <v>112</v>
      </c>
      <c r="F83" s="97"/>
      <c r="G83" s="98"/>
    </row>
    <row r="84" spans="2:7" ht="105.75" customHeight="1">
      <c r="B84" s="124"/>
      <c r="C84" s="89">
        <v>4</v>
      </c>
      <c r="D84" s="92" t="s">
        <v>116</v>
      </c>
      <c r="E84" s="78" t="s">
        <v>39</v>
      </c>
      <c r="F84" s="97"/>
      <c r="G84" s="98"/>
    </row>
    <row r="85" spans="2:7" ht="31.5" customHeight="1">
      <c r="B85" s="124"/>
      <c r="C85" s="89">
        <v>5</v>
      </c>
      <c r="D85" s="99" t="s">
        <v>117</v>
      </c>
      <c r="E85" s="34" t="s">
        <v>118</v>
      </c>
      <c r="F85" s="97"/>
      <c r="G85" s="98"/>
    </row>
    <row r="86" spans="2:7" ht="16.5" customHeight="1">
      <c r="B86" s="124">
        <v>2.5</v>
      </c>
      <c r="C86" s="89"/>
      <c r="D86" s="93" t="s">
        <v>119</v>
      </c>
      <c r="E86" s="78"/>
      <c r="F86" s="96" t="s">
        <v>22</v>
      </c>
      <c r="G86" s="75"/>
    </row>
    <row r="87" spans="2:7" ht="18" customHeight="1">
      <c r="B87" s="124"/>
      <c r="C87" s="89">
        <v>1</v>
      </c>
      <c r="D87" s="92" t="s">
        <v>83</v>
      </c>
      <c r="E87" s="78"/>
      <c r="F87" s="97"/>
      <c r="G87" s="98"/>
    </row>
    <row r="88" spans="2:7" ht="18" customHeight="1">
      <c r="B88" s="124"/>
      <c r="C88" s="89">
        <v>2</v>
      </c>
      <c r="D88" s="99" t="s">
        <v>37</v>
      </c>
      <c r="E88" s="78"/>
      <c r="F88" s="97"/>
      <c r="G88" s="98"/>
    </row>
    <row r="89" spans="2:7" ht="18" customHeight="1">
      <c r="B89" s="124"/>
      <c r="C89" s="89">
        <v>3</v>
      </c>
      <c r="D89" s="99" t="s">
        <v>66</v>
      </c>
      <c r="E89" s="78"/>
      <c r="F89" s="97"/>
      <c r="G89" s="98"/>
    </row>
    <row r="90" spans="2:7" ht="16.5" customHeight="1">
      <c r="B90" s="124"/>
      <c r="C90" s="89">
        <v>4</v>
      </c>
      <c r="D90" s="99" t="s">
        <v>120</v>
      </c>
      <c r="E90" s="78" t="s">
        <v>121</v>
      </c>
      <c r="F90" s="97"/>
      <c r="G90" s="98"/>
    </row>
    <row r="91" spans="2:7" ht="18" customHeight="1">
      <c r="B91" s="124">
        <v>2.6</v>
      </c>
      <c r="C91" s="89"/>
      <c r="D91" s="86" t="s">
        <v>122</v>
      </c>
      <c r="E91" s="78"/>
      <c r="F91" s="96" t="s">
        <v>22</v>
      </c>
      <c r="G91" s="126"/>
    </row>
    <row r="92" spans="2:7" ht="18" customHeight="1">
      <c r="B92" s="124"/>
      <c r="C92" s="89">
        <v>1</v>
      </c>
      <c r="D92" s="92" t="s">
        <v>83</v>
      </c>
      <c r="E92" s="78"/>
      <c r="F92" s="97"/>
      <c r="G92" s="98"/>
    </row>
    <row r="93" spans="2:7" ht="18" customHeight="1">
      <c r="B93" s="124"/>
      <c r="C93" s="89">
        <v>2</v>
      </c>
      <c r="D93" s="99" t="s">
        <v>99</v>
      </c>
      <c r="E93" s="78"/>
      <c r="F93" s="97"/>
      <c r="G93" s="98"/>
    </row>
    <row r="94" spans="2:7" ht="18" customHeight="1">
      <c r="B94" s="124"/>
      <c r="C94" s="89">
        <v>3</v>
      </c>
      <c r="D94" s="99" t="s">
        <v>123</v>
      </c>
      <c r="E94" s="78"/>
      <c r="F94" s="97"/>
      <c r="G94" s="98"/>
    </row>
    <row r="95" spans="2:7" ht="18" customHeight="1">
      <c r="B95" s="124"/>
      <c r="C95" s="89">
        <v>4</v>
      </c>
      <c r="D95" s="99" t="s">
        <v>124</v>
      </c>
      <c r="E95" s="78"/>
      <c r="F95" s="97"/>
      <c r="G95" s="98"/>
    </row>
    <row r="96" spans="2:7" ht="18" customHeight="1">
      <c r="B96" s="127">
        <v>2.7</v>
      </c>
      <c r="C96" s="128"/>
      <c r="D96" s="81" t="s">
        <v>125</v>
      </c>
      <c r="E96" s="129"/>
      <c r="F96" s="130"/>
      <c r="G96" s="131"/>
    </row>
    <row r="97" spans="2:7" ht="16.5" customHeight="1">
      <c r="B97" s="109" t="s">
        <v>126</v>
      </c>
      <c r="C97" s="89"/>
      <c r="D97" s="86" t="s">
        <v>127</v>
      </c>
      <c r="E97" s="78"/>
      <c r="F97" s="96" t="s">
        <v>22</v>
      </c>
      <c r="G97" s="126"/>
    </row>
    <row r="98" spans="2:7" ht="18" customHeight="1">
      <c r="B98" s="109"/>
      <c r="C98" s="89">
        <v>1</v>
      </c>
      <c r="D98" s="110" t="s">
        <v>83</v>
      </c>
      <c r="E98" s="78"/>
      <c r="F98" s="97"/>
      <c r="G98" s="98"/>
    </row>
    <row r="99" spans="2:7" ht="18" customHeight="1">
      <c r="B99" s="109"/>
      <c r="C99" s="89">
        <v>2</v>
      </c>
      <c r="D99" s="99" t="s">
        <v>37</v>
      </c>
      <c r="E99" s="78"/>
      <c r="F99" s="97"/>
      <c r="G99" s="98"/>
    </row>
    <row r="100" spans="2:7" ht="18" customHeight="1">
      <c r="B100" s="109"/>
      <c r="C100" s="89">
        <v>3</v>
      </c>
      <c r="D100" s="99" t="s">
        <v>66</v>
      </c>
      <c r="E100" s="78"/>
      <c r="F100" s="97"/>
      <c r="G100" s="98"/>
    </row>
    <row r="101" spans="2:7" ht="18" customHeight="1">
      <c r="B101" s="109"/>
      <c r="C101" s="89">
        <v>4</v>
      </c>
      <c r="D101" s="99" t="s">
        <v>69</v>
      </c>
      <c r="E101" s="78"/>
      <c r="F101" s="97"/>
      <c r="G101" s="98"/>
    </row>
    <row r="102" spans="2:7" ht="45.75" customHeight="1">
      <c r="B102" s="109"/>
      <c r="C102" s="89">
        <v>5</v>
      </c>
      <c r="D102" s="99" t="s">
        <v>67</v>
      </c>
      <c r="E102" s="78" t="s">
        <v>68</v>
      </c>
      <c r="F102" s="97"/>
      <c r="G102" s="98"/>
    </row>
    <row r="103" spans="2:7" ht="16.5" customHeight="1">
      <c r="B103" s="109"/>
      <c r="C103" s="89">
        <v>6</v>
      </c>
      <c r="D103" s="99" t="s">
        <v>128</v>
      </c>
      <c r="E103" s="78"/>
      <c r="F103" s="97"/>
      <c r="G103" s="98"/>
    </row>
    <row r="104" spans="2:7" ht="45.75" customHeight="1">
      <c r="B104" s="109"/>
      <c r="C104" s="89">
        <v>7</v>
      </c>
      <c r="D104" s="99" t="s">
        <v>67</v>
      </c>
      <c r="E104" s="78" t="s">
        <v>70</v>
      </c>
      <c r="F104" s="97"/>
      <c r="G104" s="98"/>
    </row>
    <row r="105" spans="2:7" ht="18" customHeight="1">
      <c r="B105" s="109" t="s">
        <v>129</v>
      </c>
      <c r="C105" s="132"/>
      <c r="D105" s="72" t="s">
        <v>130</v>
      </c>
      <c r="E105" s="133"/>
      <c r="F105" s="96" t="s">
        <v>22</v>
      </c>
      <c r="G105" s="98"/>
    </row>
    <row r="106" spans="2:7" ht="18" customHeight="1">
      <c r="B106" s="109"/>
      <c r="C106" s="77">
        <v>1</v>
      </c>
      <c r="D106" s="78" t="s">
        <v>131</v>
      </c>
      <c r="E106" s="73" t="s">
        <v>132</v>
      </c>
      <c r="F106" s="97"/>
      <c r="G106" s="98"/>
    </row>
    <row r="107" spans="2:7" ht="18" customHeight="1">
      <c r="B107" s="109"/>
      <c r="C107" s="77">
        <v>2</v>
      </c>
      <c r="D107" s="78" t="s">
        <v>133</v>
      </c>
      <c r="E107" s="73" t="s">
        <v>134</v>
      </c>
      <c r="F107" s="97"/>
      <c r="G107" s="98"/>
    </row>
    <row r="108" spans="2:7" ht="18" customHeight="1">
      <c r="B108" s="109" t="s">
        <v>135</v>
      </c>
      <c r="C108" s="134"/>
      <c r="D108" s="72" t="s">
        <v>136</v>
      </c>
      <c r="E108" s="135"/>
      <c r="F108" s="96" t="s">
        <v>22</v>
      </c>
      <c r="G108" s="98"/>
    </row>
    <row r="109" spans="2:7" ht="18" customHeight="1">
      <c r="B109" s="109"/>
      <c r="C109" s="77">
        <v>1</v>
      </c>
      <c r="D109" s="78" t="s">
        <v>137</v>
      </c>
      <c r="E109" s="73" t="s">
        <v>132</v>
      </c>
      <c r="F109" s="97"/>
      <c r="G109" s="98"/>
    </row>
    <row r="110" spans="2:7" ht="18" customHeight="1">
      <c r="B110" s="109"/>
      <c r="C110" s="77">
        <v>2</v>
      </c>
      <c r="D110" s="78" t="s">
        <v>133</v>
      </c>
      <c r="E110" s="73" t="s">
        <v>134</v>
      </c>
      <c r="F110" s="97"/>
      <c r="G110" s="98"/>
    </row>
    <row r="111" spans="2:7" ht="18" customHeight="1">
      <c r="B111" s="109"/>
      <c r="C111" s="77">
        <v>3</v>
      </c>
      <c r="D111" s="78" t="s">
        <v>138</v>
      </c>
      <c r="E111" s="73" t="s">
        <v>139</v>
      </c>
      <c r="F111" s="97"/>
      <c r="G111" s="98"/>
    </row>
    <row r="112" spans="2:7" ht="16.5" customHeight="1">
      <c r="B112" s="109" t="s">
        <v>140</v>
      </c>
      <c r="C112" s="134"/>
      <c r="D112" s="72" t="s">
        <v>141</v>
      </c>
      <c r="E112" s="73"/>
      <c r="F112" s="96" t="s">
        <v>22</v>
      </c>
      <c r="G112" s="126"/>
    </row>
    <row r="113" spans="2:7" ht="18" customHeight="1">
      <c r="B113" s="109"/>
      <c r="C113" s="77">
        <v>1</v>
      </c>
      <c r="D113" s="78" t="s">
        <v>137</v>
      </c>
      <c r="E113" s="73" t="s">
        <v>132</v>
      </c>
      <c r="F113" s="97"/>
      <c r="G113" s="98"/>
    </row>
    <row r="114" spans="2:7" ht="18" customHeight="1">
      <c r="B114" s="109"/>
      <c r="C114" s="77">
        <v>2</v>
      </c>
      <c r="D114" s="78" t="s">
        <v>133</v>
      </c>
      <c r="E114" s="73" t="s">
        <v>134</v>
      </c>
      <c r="F114" s="97"/>
      <c r="G114" s="98"/>
    </row>
    <row r="115" spans="2:7" ht="31.5" customHeight="1">
      <c r="B115" s="109"/>
      <c r="C115" s="77">
        <v>3</v>
      </c>
      <c r="D115" s="78" t="s">
        <v>142</v>
      </c>
      <c r="E115" s="73" t="s">
        <v>143</v>
      </c>
      <c r="F115" s="97"/>
      <c r="G115" s="98"/>
    </row>
    <row r="116" spans="2:7" ht="31.5" customHeight="1">
      <c r="B116" s="109"/>
      <c r="C116" s="77">
        <v>4</v>
      </c>
      <c r="D116" s="78" t="s">
        <v>144</v>
      </c>
      <c r="E116" s="73" t="s">
        <v>145</v>
      </c>
      <c r="F116" s="97"/>
      <c r="G116" s="98"/>
    </row>
    <row r="117" spans="2:7" ht="18" customHeight="1">
      <c r="B117" s="136" t="s">
        <v>146</v>
      </c>
      <c r="C117" s="101"/>
      <c r="D117" s="81" t="s">
        <v>147</v>
      </c>
      <c r="E117" s="129"/>
      <c r="F117" s="130"/>
      <c r="G117" s="131"/>
    </row>
    <row r="118" spans="2:7" ht="18" customHeight="1">
      <c r="B118" s="109" t="s">
        <v>148</v>
      </c>
      <c r="C118" s="89"/>
      <c r="D118" s="93" t="s">
        <v>149</v>
      </c>
      <c r="E118" s="78"/>
      <c r="F118" s="96" t="s">
        <v>60</v>
      </c>
      <c r="G118" s="98"/>
    </row>
    <row r="119" spans="2:7" ht="18" customHeight="1">
      <c r="B119" s="109"/>
      <c r="C119" s="89">
        <v>1</v>
      </c>
      <c r="D119" s="92" t="s">
        <v>83</v>
      </c>
      <c r="E119" s="78"/>
      <c r="F119" s="97"/>
      <c r="G119" s="98"/>
    </row>
    <row r="120" spans="2:7" ht="18" customHeight="1">
      <c r="B120" s="109"/>
      <c r="C120" s="89">
        <v>2</v>
      </c>
      <c r="D120" s="99" t="s">
        <v>37</v>
      </c>
      <c r="E120" s="78"/>
      <c r="F120" s="97"/>
      <c r="G120" s="98"/>
    </row>
    <row r="121" spans="2:7" ht="18" customHeight="1">
      <c r="B121" s="109"/>
      <c r="C121" s="89">
        <v>3</v>
      </c>
      <c r="D121" s="99" t="s">
        <v>66</v>
      </c>
      <c r="E121" s="78"/>
      <c r="F121" s="97"/>
      <c r="G121" s="98"/>
    </row>
    <row r="122" spans="2:7" ht="18" customHeight="1">
      <c r="B122" s="109"/>
      <c r="C122" s="89">
        <v>4</v>
      </c>
      <c r="D122" s="99" t="s">
        <v>150</v>
      </c>
      <c r="E122" s="78"/>
      <c r="F122" s="97"/>
      <c r="G122" s="98"/>
    </row>
    <row r="123" spans="2:7" ht="90.75" customHeight="1">
      <c r="B123" s="109"/>
      <c r="C123" s="89">
        <v>5</v>
      </c>
      <c r="D123" s="92" t="s">
        <v>72</v>
      </c>
      <c r="E123" s="78" t="s">
        <v>151</v>
      </c>
      <c r="F123" s="97"/>
      <c r="G123" s="98"/>
    </row>
    <row r="124" spans="2:7" ht="18" customHeight="1">
      <c r="B124" s="109" t="s">
        <v>152</v>
      </c>
      <c r="C124" s="89"/>
      <c r="D124" s="72" t="s">
        <v>153</v>
      </c>
      <c r="E124" s="78"/>
      <c r="F124" s="96" t="s">
        <v>60</v>
      </c>
      <c r="G124" s="98"/>
    </row>
    <row r="125" spans="2:7" ht="18" customHeight="1">
      <c r="B125" s="109"/>
      <c r="C125" s="89">
        <v>1</v>
      </c>
      <c r="D125" s="92" t="s">
        <v>83</v>
      </c>
      <c r="E125" s="78"/>
      <c r="F125" s="97"/>
      <c r="G125" s="98"/>
    </row>
    <row r="126" spans="2:7" ht="18" customHeight="1">
      <c r="B126" s="109"/>
      <c r="C126" s="89">
        <v>2</v>
      </c>
      <c r="D126" s="99" t="s">
        <v>37</v>
      </c>
      <c r="E126" s="78"/>
      <c r="F126" s="97"/>
      <c r="G126" s="98"/>
    </row>
    <row r="127" spans="2:7" ht="18" customHeight="1">
      <c r="B127" s="109"/>
      <c r="C127" s="89">
        <v>3</v>
      </c>
      <c r="D127" s="99" t="s">
        <v>66</v>
      </c>
      <c r="E127" s="78"/>
      <c r="F127" s="97"/>
      <c r="G127" s="98"/>
    </row>
    <row r="128" spans="2:7" ht="18" customHeight="1">
      <c r="B128" s="109"/>
      <c r="C128" s="89">
        <v>4</v>
      </c>
      <c r="D128" s="99" t="s">
        <v>150</v>
      </c>
      <c r="E128" s="78"/>
      <c r="F128" s="97"/>
      <c r="G128" s="98"/>
    </row>
    <row r="129" spans="2:7" ht="18" customHeight="1">
      <c r="B129" s="109"/>
      <c r="C129" s="89">
        <v>5</v>
      </c>
      <c r="D129" s="92" t="s">
        <v>72</v>
      </c>
      <c r="E129" s="78"/>
      <c r="F129" s="97"/>
      <c r="G129" s="98"/>
    </row>
    <row r="130" spans="2:7" ht="30.75" customHeight="1">
      <c r="B130" s="109"/>
      <c r="C130" s="89">
        <v>6</v>
      </c>
      <c r="D130" s="92" t="s">
        <v>154</v>
      </c>
      <c r="E130" s="78" t="s">
        <v>155</v>
      </c>
      <c r="F130" s="97"/>
      <c r="G130" s="98"/>
    </row>
    <row r="131" spans="2:7" ht="18" customHeight="1">
      <c r="B131" s="109" t="s">
        <v>156</v>
      </c>
      <c r="C131" s="89"/>
      <c r="D131" s="93" t="s">
        <v>157</v>
      </c>
      <c r="E131" s="78"/>
      <c r="F131" s="96" t="s">
        <v>60</v>
      </c>
      <c r="G131" s="126"/>
    </row>
    <row r="132" spans="2:7" ht="18" customHeight="1">
      <c r="B132" s="109"/>
      <c r="C132" s="89">
        <v>1</v>
      </c>
      <c r="D132" s="92" t="s">
        <v>83</v>
      </c>
      <c r="E132" s="78"/>
      <c r="F132" s="97"/>
      <c r="G132" s="98"/>
    </row>
    <row r="133" spans="2:7" ht="18" customHeight="1">
      <c r="B133" s="109"/>
      <c r="C133" s="89">
        <v>2</v>
      </c>
      <c r="D133" s="99" t="s">
        <v>37</v>
      </c>
      <c r="E133" s="78"/>
      <c r="F133" s="97"/>
      <c r="G133" s="98"/>
    </row>
    <row r="134" spans="2:7" ht="18" customHeight="1">
      <c r="B134" s="109"/>
      <c r="C134" s="89">
        <v>3</v>
      </c>
      <c r="D134" s="99" t="s">
        <v>66</v>
      </c>
      <c r="E134" s="78"/>
      <c r="F134" s="97"/>
      <c r="G134" s="98"/>
    </row>
    <row r="135" spans="2:7" ht="18" customHeight="1">
      <c r="B135" s="109"/>
      <c r="C135" s="89">
        <v>4</v>
      </c>
      <c r="D135" s="99" t="s">
        <v>150</v>
      </c>
      <c r="E135" s="78"/>
      <c r="F135" s="97"/>
      <c r="G135" s="98"/>
    </row>
    <row r="136" spans="2:7" ht="18" customHeight="1">
      <c r="B136" s="109"/>
      <c r="C136" s="89">
        <v>5</v>
      </c>
      <c r="D136" s="92" t="s">
        <v>72</v>
      </c>
      <c r="E136" s="78"/>
      <c r="F136" s="97"/>
      <c r="G136" s="98"/>
    </row>
    <row r="137" spans="2:7" ht="31.5" customHeight="1">
      <c r="B137" s="109"/>
      <c r="C137" s="89">
        <v>6</v>
      </c>
      <c r="D137" s="92" t="s">
        <v>158</v>
      </c>
      <c r="E137" s="78" t="s">
        <v>159</v>
      </c>
      <c r="F137" s="97"/>
      <c r="G137" s="98"/>
    </row>
    <row r="138" spans="2:7" ht="18" customHeight="1">
      <c r="B138" s="109" t="s">
        <v>160</v>
      </c>
      <c r="C138" s="89"/>
      <c r="D138" s="72" t="s">
        <v>161</v>
      </c>
      <c r="E138" s="78"/>
      <c r="F138" s="96" t="s">
        <v>60</v>
      </c>
      <c r="G138" s="98"/>
    </row>
    <row r="139" spans="2:7" ht="18" customHeight="1">
      <c r="B139" s="109"/>
      <c r="C139" s="89">
        <v>1</v>
      </c>
      <c r="D139" s="92" t="s">
        <v>83</v>
      </c>
      <c r="E139" s="78"/>
      <c r="F139" s="97"/>
      <c r="G139" s="98"/>
    </row>
    <row r="140" spans="2:7" ht="18" customHeight="1">
      <c r="B140" s="109"/>
      <c r="C140" s="89">
        <v>2</v>
      </c>
      <c r="D140" s="99" t="s">
        <v>37</v>
      </c>
      <c r="E140" s="78"/>
      <c r="F140" s="97"/>
      <c r="G140" s="98"/>
    </row>
    <row r="141" spans="2:7" ht="18" customHeight="1">
      <c r="B141" s="109"/>
      <c r="C141" s="89">
        <v>3</v>
      </c>
      <c r="D141" s="99" t="s">
        <v>66</v>
      </c>
      <c r="E141" s="78"/>
      <c r="F141" s="97"/>
      <c r="G141" s="98"/>
    </row>
    <row r="142" spans="2:7" ht="18" customHeight="1">
      <c r="B142" s="109"/>
      <c r="C142" s="89">
        <v>4</v>
      </c>
      <c r="D142" s="99" t="s">
        <v>150</v>
      </c>
      <c r="E142" s="78"/>
      <c r="F142" s="97"/>
      <c r="G142" s="98"/>
    </row>
    <row r="143" spans="2:7" ht="18" customHeight="1">
      <c r="B143" s="109"/>
      <c r="C143" s="89">
        <v>5</v>
      </c>
      <c r="D143" s="92" t="s">
        <v>72</v>
      </c>
      <c r="E143" s="78"/>
      <c r="F143" s="97"/>
      <c r="G143" s="98"/>
    </row>
    <row r="144" spans="2:7" ht="31.5" customHeight="1">
      <c r="B144" s="109"/>
      <c r="C144" s="89">
        <v>6</v>
      </c>
      <c r="D144" s="92" t="s">
        <v>162</v>
      </c>
      <c r="E144" s="78" t="s">
        <v>159</v>
      </c>
      <c r="F144" s="97"/>
      <c r="G144" s="98"/>
    </row>
    <row r="145" spans="2:7" ht="18" customHeight="1">
      <c r="B145" s="109" t="s">
        <v>163</v>
      </c>
      <c r="C145" s="89"/>
      <c r="D145" s="72" t="s">
        <v>164</v>
      </c>
      <c r="E145" s="78"/>
      <c r="F145" s="96" t="s">
        <v>60</v>
      </c>
      <c r="G145" s="98"/>
    </row>
    <row r="146" spans="2:7" ht="18" customHeight="1">
      <c r="B146" s="109"/>
      <c r="C146" s="89">
        <v>1</v>
      </c>
      <c r="D146" s="92" t="s">
        <v>83</v>
      </c>
      <c r="E146" s="78"/>
      <c r="F146" s="97"/>
      <c r="G146" s="98"/>
    </row>
    <row r="147" spans="2:7" ht="18" customHeight="1">
      <c r="B147" s="109"/>
      <c r="C147" s="89">
        <v>2</v>
      </c>
      <c r="D147" s="99" t="s">
        <v>37</v>
      </c>
      <c r="E147" s="78"/>
      <c r="F147" s="97"/>
      <c r="G147" s="98"/>
    </row>
    <row r="148" spans="2:7" ht="18" customHeight="1">
      <c r="B148" s="109"/>
      <c r="C148" s="89">
        <v>3</v>
      </c>
      <c r="D148" s="99" t="s">
        <v>66</v>
      </c>
      <c r="E148" s="78"/>
      <c r="F148" s="97"/>
      <c r="G148" s="98"/>
    </row>
    <row r="149" spans="2:7" ht="18" customHeight="1">
      <c r="B149" s="109"/>
      <c r="C149" s="89">
        <v>4</v>
      </c>
      <c r="D149" s="99" t="s">
        <v>150</v>
      </c>
      <c r="E149" s="78"/>
      <c r="F149" s="97"/>
      <c r="G149" s="98"/>
    </row>
    <row r="150" spans="2:7" ht="18" customHeight="1">
      <c r="B150" s="109"/>
      <c r="C150" s="89">
        <v>5</v>
      </c>
      <c r="D150" s="92" t="s">
        <v>72</v>
      </c>
      <c r="E150" s="78"/>
      <c r="F150" s="97"/>
      <c r="G150" s="98"/>
    </row>
    <row r="151" spans="2:7" ht="18" customHeight="1">
      <c r="B151" s="109"/>
      <c r="C151" s="89">
        <v>6</v>
      </c>
      <c r="D151" s="92" t="s">
        <v>165</v>
      </c>
      <c r="E151" s="78" t="s">
        <v>166</v>
      </c>
      <c r="F151" s="97"/>
      <c r="G151" s="98"/>
    </row>
    <row r="152" spans="2:7" ht="18" customHeight="1">
      <c r="B152" s="137">
        <v>3</v>
      </c>
      <c r="C152" s="138"/>
      <c r="D152" s="139" t="s">
        <v>167</v>
      </c>
      <c r="E152" s="140"/>
      <c r="F152" s="141"/>
      <c r="G152" s="142"/>
    </row>
    <row r="153" spans="2:7" ht="18" customHeight="1">
      <c r="B153" s="70" t="s">
        <v>168</v>
      </c>
      <c r="C153" s="71"/>
      <c r="D153" s="72" t="s">
        <v>169</v>
      </c>
      <c r="E153" s="73"/>
      <c r="F153" s="96" t="s">
        <v>22</v>
      </c>
      <c r="G153" s="75"/>
    </row>
    <row r="154" spans="2:7" ht="18" customHeight="1">
      <c r="B154" s="76"/>
      <c r="C154" s="77">
        <v>1</v>
      </c>
      <c r="D154" s="143" t="s">
        <v>170</v>
      </c>
      <c r="E154" s="78"/>
      <c r="F154" s="74"/>
      <c r="G154" s="75"/>
    </row>
    <row r="155" spans="2:7" ht="60.75" customHeight="1">
      <c r="B155" s="76"/>
      <c r="C155" s="77">
        <v>2</v>
      </c>
      <c r="D155" s="78" t="s">
        <v>169</v>
      </c>
      <c r="E155" s="73" t="s">
        <v>171</v>
      </c>
      <c r="F155" s="74"/>
      <c r="G155" s="75"/>
    </row>
    <row r="156" spans="2:7" ht="18" customHeight="1">
      <c r="B156" s="76"/>
      <c r="C156" s="77">
        <v>3</v>
      </c>
      <c r="D156" s="78" t="s">
        <v>172</v>
      </c>
      <c r="E156" s="73" t="s">
        <v>173</v>
      </c>
      <c r="F156" s="74"/>
      <c r="G156" s="75"/>
    </row>
    <row r="157" spans="2:7" ht="16.5" customHeight="1">
      <c r="B157" s="70" t="s">
        <v>174</v>
      </c>
      <c r="C157" s="77"/>
      <c r="D157" s="72" t="s">
        <v>175</v>
      </c>
      <c r="E157" s="73"/>
      <c r="F157" s="96" t="s">
        <v>22</v>
      </c>
      <c r="G157" s="123"/>
    </row>
    <row r="158" spans="2:7" ht="18" customHeight="1">
      <c r="B158" s="70"/>
      <c r="C158" s="77">
        <v>1</v>
      </c>
      <c r="D158" s="78" t="s">
        <v>176</v>
      </c>
      <c r="E158" s="73"/>
      <c r="F158" s="74"/>
      <c r="G158" s="75"/>
    </row>
    <row r="159" spans="2:7" ht="18" customHeight="1">
      <c r="B159" s="70"/>
      <c r="C159" s="77">
        <v>2</v>
      </c>
      <c r="D159" s="78" t="s">
        <v>177</v>
      </c>
      <c r="E159" s="73"/>
      <c r="F159" s="74"/>
      <c r="G159" s="75"/>
    </row>
    <row r="160" spans="2:7" ht="18" customHeight="1">
      <c r="B160" s="70"/>
      <c r="C160" s="77">
        <v>3</v>
      </c>
      <c r="D160" s="78" t="s">
        <v>178</v>
      </c>
      <c r="E160" s="144" t="s">
        <v>179</v>
      </c>
      <c r="F160" s="74"/>
      <c r="G160" s="75"/>
    </row>
    <row r="161" spans="2:7" ht="18" customHeight="1">
      <c r="B161" s="100" t="s">
        <v>180</v>
      </c>
      <c r="C161" s="101"/>
      <c r="D161" s="102" t="s">
        <v>181</v>
      </c>
      <c r="E161" s="103"/>
      <c r="F161" s="145"/>
      <c r="G161" s="105"/>
    </row>
    <row r="162" spans="2:7" ht="18" customHeight="1">
      <c r="B162" s="70" t="s">
        <v>182</v>
      </c>
      <c r="C162" s="89"/>
      <c r="D162" s="86" t="s">
        <v>183</v>
      </c>
      <c r="E162" s="78"/>
      <c r="F162" s="74" t="s">
        <v>22</v>
      </c>
      <c r="G162" s="123"/>
    </row>
    <row r="163" spans="2:7" ht="18" customHeight="1">
      <c r="B163" s="70"/>
      <c r="C163" s="89">
        <v>1</v>
      </c>
      <c r="D163" s="78" t="s">
        <v>170</v>
      </c>
      <c r="E163" s="78"/>
      <c r="F163" s="74"/>
      <c r="G163" s="94"/>
    </row>
    <row r="164" spans="2:7" ht="135.75" customHeight="1">
      <c r="B164" s="70"/>
      <c r="C164" s="89">
        <v>2</v>
      </c>
      <c r="D164" s="99" t="s">
        <v>184</v>
      </c>
      <c r="E164" s="78" t="s">
        <v>185</v>
      </c>
      <c r="F164" s="74"/>
      <c r="G164" s="94"/>
    </row>
    <row r="165" spans="2:7" ht="18" customHeight="1">
      <c r="B165" s="70"/>
      <c r="C165" s="89">
        <v>3</v>
      </c>
      <c r="D165" s="99" t="s">
        <v>172</v>
      </c>
      <c r="E165" s="78" t="s">
        <v>186</v>
      </c>
      <c r="F165" s="74"/>
      <c r="G165" s="94"/>
    </row>
    <row r="166" spans="2:7" ht="18" customHeight="1">
      <c r="B166" s="70" t="s">
        <v>187</v>
      </c>
      <c r="C166" s="146"/>
      <c r="D166" s="72" t="s">
        <v>188</v>
      </c>
      <c r="E166" s="78"/>
      <c r="F166" s="74" t="s">
        <v>22</v>
      </c>
      <c r="G166" s="123"/>
    </row>
    <row r="167" spans="2:7" ht="18" customHeight="1">
      <c r="B167" s="70"/>
      <c r="C167" s="89">
        <v>1</v>
      </c>
      <c r="D167" s="78" t="s">
        <v>170</v>
      </c>
      <c r="E167" s="78"/>
      <c r="F167" s="74"/>
      <c r="G167" s="94"/>
    </row>
    <row r="168" spans="2:7" ht="18" customHeight="1">
      <c r="B168" s="70"/>
      <c r="C168" s="89">
        <v>2</v>
      </c>
      <c r="D168" s="99" t="s">
        <v>189</v>
      </c>
      <c r="E168" s="78" t="s">
        <v>190</v>
      </c>
      <c r="F168" s="74"/>
      <c r="G168" s="94"/>
    </row>
    <row r="169" spans="2:7" ht="18" customHeight="1">
      <c r="B169" s="70"/>
      <c r="C169" s="89">
        <v>3</v>
      </c>
      <c r="D169" s="99" t="s">
        <v>191</v>
      </c>
      <c r="E169" s="78"/>
      <c r="F169" s="74"/>
      <c r="G169" s="94"/>
    </row>
    <row r="170" spans="2:7" ht="18" customHeight="1">
      <c r="B170" s="70"/>
      <c r="C170" s="89">
        <v>4</v>
      </c>
      <c r="D170" s="99" t="s">
        <v>192</v>
      </c>
      <c r="E170" s="78"/>
      <c r="F170" s="74"/>
      <c r="G170" s="94"/>
    </row>
    <row r="171" spans="2:7" ht="18" customHeight="1">
      <c r="B171" s="70" t="s">
        <v>193</v>
      </c>
      <c r="C171" s="89"/>
      <c r="D171" s="86" t="s">
        <v>194</v>
      </c>
      <c r="E171" s="78"/>
      <c r="F171" s="74" t="s">
        <v>22</v>
      </c>
      <c r="G171" s="94"/>
    </row>
    <row r="172" spans="2:7" ht="18" customHeight="1">
      <c r="B172" s="70"/>
      <c r="C172" s="89">
        <v>1</v>
      </c>
      <c r="D172" s="78" t="s">
        <v>177</v>
      </c>
      <c r="E172" s="78"/>
      <c r="F172" s="74"/>
      <c r="G172" s="94"/>
    </row>
    <row r="173" spans="2:7" ht="18" customHeight="1">
      <c r="B173" s="70"/>
      <c r="C173" s="89">
        <v>2</v>
      </c>
      <c r="D173" s="99" t="s">
        <v>195</v>
      </c>
      <c r="E173" s="78"/>
      <c r="F173" s="74"/>
      <c r="G173" s="94"/>
    </row>
    <row r="174" spans="2:7" ht="18" customHeight="1">
      <c r="B174" s="70"/>
      <c r="C174" s="89">
        <v>3</v>
      </c>
      <c r="D174" s="99" t="s">
        <v>196</v>
      </c>
      <c r="E174" s="78"/>
      <c r="F174" s="74"/>
      <c r="G174" s="94"/>
    </row>
    <row r="175" spans="2:7" ht="18" customHeight="1">
      <c r="B175" s="70"/>
      <c r="C175" s="89">
        <v>4</v>
      </c>
      <c r="D175" s="99" t="s">
        <v>197</v>
      </c>
      <c r="E175" s="78" t="s">
        <v>198</v>
      </c>
      <c r="F175" s="74"/>
      <c r="G175" s="94"/>
    </row>
    <row r="176" spans="2:7" ht="18" customHeight="1">
      <c r="B176" s="70" t="s">
        <v>199</v>
      </c>
      <c r="C176" s="89"/>
      <c r="D176" s="72" t="s">
        <v>200</v>
      </c>
      <c r="E176" s="78"/>
      <c r="F176" s="74" t="s">
        <v>22</v>
      </c>
      <c r="G176" s="123"/>
    </row>
    <row r="177" spans="2:7" ht="18" customHeight="1">
      <c r="B177" s="70"/>
      <c r="C177" s="89">
        <v>1</v>
      </c>
      <c r="D177" s="78" t="s">
        <v>177</v>
      </c>
      <c r="E177" s="78"/>
      <c r="F177" s="74"/>
      <c r="G177" s="94"/>
    </row>
    <row r="178" spans="2:7" ht="18" customHeight="1">
      <c r="B178" s="70"/>
      <c r="C178" s="89">
        <v>2</v>
      </c>
      <c r="D178" s="99" t="s">
        <v>201</v>
      </c>
      <c r="E178" s="78" t="s">
        <v>190</v>
      </c>
      <c r="F178" s="74"/>
      <c r="G178" s="94"/>
    </row>
    <row r="179" spans="2:7" ht="18" customHeight="1">
      <c r="B179" s="70"/>
      <c r="C179" s="89">
        <v>3</v>
      </c>
      <c r="D179" s="99" t="s">
        <v>202</v>
      </c>
      <c r="E179" s="78"/>
      <c r="F179" s="74"/>
      <c r="G179" s="94"/>
    </row>
    <row r="180" spans="2:7" ht="18" customHeight="1">
      <c r="B180" s="70"/>
      <c r="C180" s="89">
        <v>4</v>
      </c>
      <c r="D180" s="99" t="s">
        <v>192</v>
      </c>
      <c r="E180" s="78"/>
      <c r="F180" s="74"/>
      <c r="G180" s="94"/>
    </row>
    <row r="181" spans="2:7" ht="18" customHeight="1">
      <c r="B181" s="70" t="s">
        <v>203</v>
      </c>
      <c r="C181" s="89"/>
      <c r="D181" s="86" t="s">
        <v>204</v>
      </c>
      <c r="E181" s="147" t="s">
        <v>205</v>
      </c>
      <c r="F181" s="74" t="s">
        <v>60</v>
      </c>
      <c r="G181" s="94"/>
    </row>
    <row r="182" spans="2:7" ht="18" customHeight="1">
      <c r="B182" s="70" t="s">
        <v>206</v>
      </c>
      <c r="C182" s="71"/>
      <c r="D182" s="86" t="s">
        <v>207</v>
      </c>
      <c r="E182" s="147" t="s">
        <v>205</v>
      </c>
      <c r="F182" s="74" t="s">
        <v>60</v>
      </c>
      <c r="G182" s="94"/>
    </row>
    <row r="183" spans="2:7" ht="18" customHeight="1">
      <c r="B183" s="100" t="s">
        <v>208</v>
      </c>
      <c r="C183" s="128"/>
      <c r="D183" s="81" t="s">
        <v>209</v>
      </c>
      <c r="E183" s="129"/>
      <c r="F183" s="145"/>
      <c r="G183" s="148"/>
    </row>
    <row r="184" spans="2:7" ht="18" customHeight="1">
      <c r="B184" s="70" t="s">
        <v>210</v>
      </c>
      <c r="C184" s="71"/>
      <c r="D184" s="86" t="s">
        <v>211</v>
      </c>
      <c r="E184" s="73"/>
      <c r="F184" s="74" t="s">
        <v>22</v>
      </c>
      <c r="G184" s="75"/>
    </row>
    <row r="185" spans="2:7" ht="18" customHeight="1">
      <c r="B185" s="70"/>
      <c r="C185" s="77">
        <v>1</v>
      </c>
      <c r="D185" s="78" t="s">
        <v>177</v>
      </c>
      <c r="E185" s="73"/>
      <c r="F185" s="74"/>
      <c r="G185" s="94"/>
    </row>
    <row r="186" spans="2:7" ht="75.75" customHeight="1">
      <c r="B186" s="70"/>
      <c r="C186" s="77">
        <v>2</v>
      </c>
      <c r="D186" s="99" t="s">
        <v>212</v>
      </c>
      <c r="E186" s="73" t="s">
        <v>213</v>
      </c>
      <c r="F186" s="74"/>
      <c r="G186" s="94"/>
    </row>
    <row r="187" spans="2:7" ht="18" customHeight="1">
      <c r="B187" s="70" t="s">
        <v>214</v>
      </c>
      <c r="C187" s="89"/>
      <c r="D187" s="86" t="s">
        <v>215</v>
      </c>
      <c r="E187" s="78"/>
      <c r="F187" s="74" t="s">
        <v>22</v>
      </c>
      <c r="G187" s="94"/>
    </row>
    <row r="188" spans="2:7" ht="18" customHeight="1">
      <c r="B188" s="70"/>
      <c r="C188" s="89">
        <v>1</v>
      </c>
      <c r="D188" s="99" t="s">
        <v>216</v>
      </c>
      <c r="E188" s="78"/>
      <c r="F188" s="74"/>
      <c r="G188" s="94"/>
    </row>
    <row r="189" spans="2:7" ht="18" customHeight="1">
      <c r="B189" s="70"/>
      <c r="C189" s="77">
        <v>2</v>
      </c>
      <c r="D189" s="78" t="s">
        <v>177</v>
      </c>
      <c r="E189" s="78"/>
      <c r="F189" s="74"/>
      <c r="G189" s="94"/>
    </row>
    <row r="190" spans="2:7" ht="90.75" customHeight="1">
      <c r="B190" s="70"/>
      <c r="C190" s="77">
        <v>3</v>
      </c>
      <c r="D190" s="99" t="s">
        <v>212</v>
      </c>
      <c r="E190" s="73" t="s">
        <v>217</v>
      </c>
      <c r="F190" s="74"/>
      <c r="G190" s="94"/>
    </row>
    <row r="191" spans="2:7" ht="18" customHeight="1">
      <c r="B191" s="100" t="s">
        <v>218</v>
      </c>
      <c r="C191" s="101"/>
      <c r="D191" s="81" t="s">
        <v>219</v>
      </c>
      <c r="E191" s="103"/>
      <c r="F191" s="145"/>
      <c r="G191" s="148"/>
    </row>
    <row r="192" spans="2:7" ht="18" customHeight="1">
      <c r="B192" s="70" t="s">
        <v>220</v>
      </c>
      <c r="C192" s="89"/>
      <c r="D192" s="86" t="s">
        <v>221</v>
      </c>
      <c r="E192" s="78"/>
      <c r="F192" s="74" t="s">
        <v>22</v>
      </c>
      <c r="G192" s="94"/>
    </row>
    <row r="193" spans="2:7" ht="18" customHeight="1">
      <c r="B193" s="70"/>
      <c r="C193" s="77">
        <v>1</v>
      </c>
      <c r="D193" s="78" t="s">
        <v>177</v>
      </c>
      <c r="E193" s="73"/>
      <c r="F193" s="74"/>
      <c r="G193" s="94"/>
    </row>
    <row r="194" spans="2:7" ht="75.75" customHeight="1">
      <c r="B194" s="70"/>
      <c r="C194" s="77">
        <v>2</v>
      </c>
      <c r="D194" s="99" t="s">
        <v>222</v>
      </c>
      <c r="E194" s="73" t="s">
        <v>223</v>
      </c>
      <c r="F194" s="74"/>
      <c r="G194" s="94"/>
    </row>
    <row r="195" spans="2:7" ht="18" customHeight="1">
      <c r="B195" s="70" t="s">
        <v>224</v>
      </c>
      <c r="C195" s="89"/>
      <c r="D195" s="86" t="s">
        <v>225</v>
      </c>
      <c r="E195" s="34"/>
      <c r="F195" s="74" t="s">
        <v>22</v>
      </c>
      <c r="G195" s="94"/>
    </row>
    <row r="196" spans="2:7" ht="18" customHeight="1">
      <c r="B196" s="70"/>
      <c r="C196" s="89">
        <v>1</v>
      </c>
      <c r="D196" s="99" t="s">
        <v>226</v>
      </c>
      <c r="E196" s="78"/>
      <c r="F196" s="74"/>
      <c r="G196" s="94"/>
    </row>
    <row r="197" spans="2:7" ht="18" customHeight="1">
      <c r="B197" s="70"/>
      <c r="C197" s="77">
        <v>2</v>
      </c>
      <c r="D197" s="78" t="s">
        <v>177</v>
      </c>
      <c r="E197" s="78"/>
      <c r="F197" s="74"/>
      <c r="G197" s="94"/>
    </row>
    <row r="198" spans="2:7" ht="90.75" customHeight="1">
      <c r="B198" s="70"/>
      <c r="C198" s="77">
        <v>3</v>
      </c>
      <c r="D198" s="99" t="s">
        <v>227</v>
      </c>
      <c r="E198" s="73" t="s">
        <v>228</v>
      </c>
      <c r="F198" s="74"/>
      <c r="G198" s="94"/>
    </row>
    <row r="199" spans="2:7" ht="18" customHeight="1">
      <c r="B199" s="100" t="s">
        <v>229</v>
      </c>
      <c r="C199" s="128"/>
      <c r="D199" s="81" t="s">
        <v>230</v>
      </c>
      <c r="E199" s="31"/>
      <c r="F199" s="145"/>
      <c r="G199" s="148"/>
    </row>
    <row r="200" spans="2:7" ht="18" customHeight="1">
      <c r="B200" s="70" t="s">
        <v>231</v>
      </c>
      <c r="C200" s="89"/>
      <c r="D200" s="86" t="s">
        <v>232</v>
      </c>
      <c r="E200" s="34"/>
      <c r="F200" s="74" t="s">
        <v>22</v>
      </c>
      <c r="G200" s="94"/>
    </row>
    <row r="201" spans="2:7" ht="18" customHeight="1">
      <c r="B201" s="70"/>
      <c r="C201" s="77">
        <v>1</v>
      </c>
      <c r="D201" s="78" t="s">
        <v>177</v>
      </c>
      <c r="E201" s="73"/>
      <c r="F201" s="74"/>
      <c r="G201" s="94"/>
    </row>
    <row r="202" spans="2:7" ht="75.75" customHeight="1">
      <c r="B202" s="70"/>
      <c r="C202" s="77">
        <v>2</v>
      </c>
      <c r="D202" s="99" t="s">
        <v>233</v>
      </c>
      <c r="E202" s="73" t="s">
        <v>234</v>
      </c>
      <c r="F202" s="74"/>
      <c r="G202" s="94"/>
    </row>
    <row r="203" spans="2:7" ht="16.5" customHeight="1">
      <c r="B203" s="70" t="s">
        <v>235</v>
      </c>
      <c r="C203" s="89"/>
      <c r="D203" s="86" t="s">
        <v>236</v>
      </c>
      <c r="E203" s="34"/>
      <c r="F203" s="74" t="s">
        <v>22</v>
      </c>
      <c r="G203" s="123"/>
    </row>
    <row r="204" spans="2:7" ht="16.5" customHeight="1">
      <c r="B204" s="70"/>
      <c r="C204" s="89">
        <v>1</v>
      </c>
      <c r="D204" s="99" t="s">
        <v>237</v>
      </c>
      <c r="E204" s="78"/>
      <c r="F204" s="74"/>
      <c r="G204" s="94"/>
    </row>
    <row r="205" spans="2:7" ht="16.5" customHeight="1">
      <c r="B205" s="70"/>
      <c r="C205" s="89">
        <v>2</v>
      </c>
      <c r="D205" s="99" t="s">
        <v>238</v>
      </c>
      <c r="E205" s="78"/>
      <c r="F205" s="74"/>
      <c r="G205" s="94"/>
    </row>
    <row r="206" spans="2:7" ht="16.5" customHeight="1">
      <c r="B206" s="70"/>
      <c r="C206" s="77">
        <v>3</v>
      </c>
      <c r="D206" s="78" t="s">
        <v>239</v>
      </c>
      <c r="E206" s="78" t="s">
        <v>240</v>
      </c>
      <c r="F206" s="74"/>
      <c r="G206" s="94"/>
    </row>
    <row r="207" spans="2:7" ht="90.75" customHeight="1">
      <c r="B207" s="70"/>
      <c r="C207" s="77">
        <v>4</v>
      </c>
      <c r="D207" s="99" t="s">
        <v>241</v>
      </c>
      <c r="E207" s="73" t="s">
        <v>242</v>
      </c>
      <c r="F207" s="74"/>
      <c r="G207" s="94"/>
    </row>
    <row r="208" spans="2:7" ht="16.5" customHeight="1">
      <c r="B208" s="70" t="s">
        <v>243</v>
      </c>
      <c r="C208" s="89"/>
      <c r="D208" s="86" t="s">
        <v>244</v>
      </c>
      <c r="E208" s="34"/>
      <c r="F208" s="74" t="s">
        <v>22</v>
      </c>
      <c r="G208" s="123"/>
    </row>
    <row r="209" spans="2:7" ht="16.5" customHeight="1">
      <c r="B209" s="70"/>
      <c r="C209" s="89">
        <v>1</v>
      </c>
      <c r="D209" s="99" t="s">
        <v>245</v>
      </c>
      <c r="E209" s="34"/>
      <c r="F209" s="74"/>
      <c r="G209" s="94"/>
    </row>
    <row r="210" spans="2:7" ht="16.5" customHeight="1">
      <c r="B210" s="70"/>
      <c r="C210" s="89">
        <v>2</v>
      </c>
      <c r="D210" s="99" t="s">
        <v>237</v>
      </c>
      <c r="E210" s="78"/>
      <c r="F210" s="74"/>
      <c r="G210" s="94"/>
    </row>
    <row r="211" spans="2:7" ht="16.5" customHeight="1">
      <c r="B211" s="70"/>
      <c r="C211" s="89">
        <v>3</v>
      </c>
      <c r="D211" s="99" t="s">
        <v>238</v>
      </c>
      <c r="E211" s="78"/>
      <c r="F211" s="74"/>
      <c r="G211" s="94"/>
    </row>
    <row r="212" spans="2:7" ht="16.5" customHeight="1">
      <c r="B212" s="70"/>
      <c r="C212" s="77">
        <v>4</v>
      </c>
      <c r="D212" s="78" t="s">
        <v>239</v>
      </c>
      <c r="E212" s="78" t="s">
        <v>240</v>
      </c>
      <c r="F212" s="74"/>
      <c r="G212" s="94"/>
    </row>
    <row r="213" spans="2:7" ht="90.75" customHeight="1">
      <c r="B213" s="70"/>
      <c r="C213" s="77">
        <v>5</v>
      </c>
      <c r="D213" s="99" t="s">
        <v>241</v>
      </c>
      <c r="E213" s="73" t="s">
        <v>242</v>
      </c>
      <c r="F213" s="74"/>
      <c r="G213" s="94"/>
    </row>
    <row r="214" spans="2:7" ht="18" customHeight="1">
      <c r="B214" s="70" t="s">
        <v>246</v>
      </c>
      <c r="C214" s="89"/>
      <c r="D214" s="86" t="s">
        <v>247</v>
      </c>
      <c r="E214" s="78"/>
      <c r="F214" s="74" t="s">
        <v>22</v>
      </c>
      <c r="G214" s="94"/>
    </row>
    <row r="215" spans="2:7" ht="18" customHeight="1">
      <c r="B215" s="70"/>
      <c r="C215" s="89">
        <v>1</v>
      </c>
      <c r="D215" s="99" t="s">
        <v>237</v>
      </c>
      <c r="E215" s="78"/>
      <c r="F215" s="74"/>
      <c r="G215" s="94"/>
    </row>
    <row r="216" spans="2:7" ht="18" customHeight="1">
      <c r="B216" s="70"/>
      <c r="C216" s="89">
        <v>2</v>
      </c>
      <c r="D216" s="99" t="s">
        <v>238</v>
      </c>
      <c r="E216" s="78"/>
      <c r="F216" s="74"/>
      <c r="G216" s="94"/>
    </row>
    <row r="217" spans="2:7" ht="18" customHeight="1">
      <c r="B217" s="70"/>
      <c r="C217" s="89">
        <v>3</v>
      </c>
      <c r="D217" s="99" t="s">
        <v>170</v>
      </c>
      <c r="E217" s="78"/>
      <c r="F217" s="74"/>
      <c r="G217" s="94"/>
    </row>
    <row r="218" spans="2:7" ht="75.75" customHeight="1">
      <c r="B218" s="70"/>
      <c r="C218" s="89">
        <v>4</v>
      </c>
      <c r="D218" s="99" t="s">
        <v>233</v>
      </c>
      <c r="E218" s="73" t="s">
        <v>234</v>
      </c>
      <c r="F218" s="74"/>
      <c r="G218" s="94"/>
    </row>
  </sheetData>
  <sheetProtection/>
  <dataValidations count="5">
    <dataValidation type="list" operator="equal" allowBlank="1" showErrorMessage="1" sqref="F10 F19:F39 F46:F60 F74 F80 F86 F97 F105 F108 F112 F118 F124 F131 F138 F145 F153 F157">
      <formula1>"Passed,Failed,Postponed,Not Applicable,Inaccurate,x,p"</formula1>
    </dataValidation>
    <dataValidation type="list" operator="equal" allowBlank="1" showErrorMessage="1" sqref="F163:F165 F167:F218">
      <formula1>"Passed,Failed,Postponed,Not Applicable,Inaccurate,x,p"</formula1>
    </dataValidation>
    <dataValidation type="list" operator="equal" allowBlank="1" showErrorMessage="1" sqref="F67">
      <formula1>"Passed,Failed,Postponed,Not Applicable,Inaccurate,x,p"</formula1>
    </dataValidation>
    <dataValidation type="list" operator="equal" allowBlank="1" showErrorMessage="1" sqref="F70 F91">
      <formula1>"Passed,Failed,Postponed,Not Applicable,Inaccurate,x,p"</formula1>
    </dataValidation>
    <dataValidation type="list" operator="equal" allowBlank="1" showErrorMessage="1" sqref="F162 F16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B12" sqref="B12"/>
    </sheetView>
  </sheetViews>
  <sheetFormatPr defaultColWidth="10.3984375" defaultRowHeight="15"/>
  <cols>
    <col min="1" max="1" width="3.59765625" style="0" customWidth="1"/>
    <col min="2" max="2" width="16.296875" style="0" customWidth="1"/>
    <col min="3" max="3" width="15.796875" style="0" customWidth="1"/>
    <col min="4" max="16384" width="10.09765625" style="0" customWidth="1"/>
  </cols>
  <sheetData>
    <row r="7" spans="2:3" ht="18">
      <c r="B7" s="149" t="s">
        <v>248</v>
      </c>
      <c r="C7" s="150" t="s">
        <v>12</v>
      </c>
    </row>
    <row r="8" spans="2:3" ht="18">
      <c r="B8" s="151" t="s">
        <v>249</v>
      </c>
      <c r="C8" s="152">
        <f>SUM(C9:C13)</f>
        <v>41</v>
      </c>
    </row>
    <row r="9" spans="2:3" ht="18">
      <c r="B9" s="151" t="s">
        <v>22</v>
      </c>
      <c r="C9" s="152">
        <f>COUNTIF('Test Report'!D$1:D$65468,"Passed")</f>
        <v>31</v>
      </c>
    </row>
    <row r="10" spans="2:3" ht="18">
      <c r="B10" s="151" t="s">
        <v>75</v>
      </c>
      <c r="C10" s="152">
        <f>COUNTIF('Test Report'!D$1:D$65468,"Failed")</f>
        <v>1</v>
      </c>
    </row>
    <row r="11" spans="2:3" ht="18">
      <c r="B11" s="151" t="s">
        <v>60</v>
      </c>
      <c r="C11" s="152">
        <f>COUNTIF('Test Report'!D$1:D$65468,"Postponed")</f>
        <v>9</v>
      </c>
    </row>
    <row r="12" spans="2:3" ht="18">
      <c r="B12" s="151" t="s">
        <v>250</v>
      </c>
      <c r="C12" s="152">
        <f>COUNTIF('Test Report'!D$1:D$65468,"Not Applicable")</f>
        <v>0</v>
      </c>
    </row>
    <row r="13" spans="2:3" ht="18">
      <c r="B13" s="153" t="s">
        <v>251</v>
      </c>
      <c r="C13" s="154">
        <f>COUNTIF('Test Report'!D$1:D$65468,"Inaccurate")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2008-06-03T14:25:46Z</dcterms:modified>
  <cp:category/>
  <cp:version/>
  <cp:contentType/>
  <cp:contentStatus/>
  <cp:revision>108</cp:revision>
</cp:coreProperties>
</file>