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Report" sheetId="1" r:id="rId1"/>
    <sheet name="Test Cases" sheetId="2" r:id="rId2"/>
    <sheet name="Statisic" sheetId="3" r:id="rId3"/>
  </sheets>
  <definedNames>
    <definedName name="_xlnm.Print_Area" localSheetId="0">'Test Report'!$A$1:$F$44</definedName>
    <definedName name="_xlnm._FilterDatabase" localSheetId="0" hidden="1">'Test Report'!$B$15:$C$517</definedName>
    <definedName name="Excel_BuiltIn_Print_Area_1_1">'Test Report'!$E$40</definedName>
    <definedName name="Excel_BuiltIn__FilterDatabase_2_1">"$#REF!.$A$7:$F$2837"</definedName>
    <definedName name="Excel_BuiltIn_Print_Area_1_1_1">'Test Report'!$A$1:$C$518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<sst xmlns="http://schemas.openxmlformats.org/spreadsheetml/2006/main" count="164" uniqueCount="98">
  <si>
    <r>
      <t xml:space="preserve">Case Title :  </t>
    </r>
    <r>
      <rPr>
        <sz val="10"/>
        <rFont val="Arial"/>
        <family val="2"/>
      </rPr>
      <t>Om2008.12-2 System Software_ Suspend/Resume/Lock Test Cases</t>
    </r>
  </si>
  <si>
    <r>
      <t>Hardware :</t>
    </r>
    <r>
      <rPr>
        <sz val="10"/>
        <rFont val="Arial"/>
        <family val="2"/>
      </rPr>
      <t xml:space="preserve"> GTA02v5</t>
    </r>
  </si>
  <si>
    <t>Software</t>
  </si>
  <si>
    <r>
      <t>Kernel</t>
    </r>
    <r>
      <rPr>
        <b/>
        <sz val="15"/>
        <rFont val="은 바탕"/>
        <family val="2"/>
      </rPr>
      <t>：</t>
    </r>
  </si>
  <si>
    <r>
      <t>Root file system</t>
    </r>
    <r>
      <rPr>
        <b/>
        <sz val="15"/>
        <rFont val="은 바탕"/>
        <family val="2"/>
      </rPr>
      <t>：</t>
    </r>
  </si>
  <si>
    <r>
      <t xml:space="preserve">Test Scope : </t>
    </r>
    <r>
      <rPr>
        <sz val="10"/>
        <rFont val="Arial"/>
        <family val="2"/>
      </rPr>
      <t>To test Setting Power Functionality</t>
    </r>
  </si>
  <si>
    <r>
      <t xml:space="preserve">Test Duration : </t>
    </r>
    <r>
      <rPr>
        <sz val="10"/>
        <rFont val="Arial"/>
        <family val="2"/>
      </rPr>
      <t xml:space="preserve"> 2 hours</t>
    </r>
  </si>
  <si>
    <r>
      <t xml:space="preserve">Test Environment : </t>
    </r>
    <r>
      <rPr>
        <sz val="10"/>
        <rFont val="Arial"/>
        <family val="2"/>
      </rPr>
      <t>Device , FIC GTA02 Battery, AC USB Charger , USB cable</t>
    </r>
  </si>
  <si>
    <t xml:space="preserve">Tested By : </t>
  </si>
  <si>
    <r>
      <t xml:space="preserve">Tested Date : </t>
    </r>
    <r>
      <rPr>
        <sz val="10"/>
        <rFont val="Arial"/>
        <family val="2"/>
      </rPr>
      <t xml:space="preserve"> </t>
    </r>
  </si>
  <si>
    <t xml:space="preserve"> </t>
  </si>
  <si>
    <t>Case ID</t>
  </si>
  <si>
    <t>Cases</t>
  </si>
  <si>
    <t>Result</t>
  </si>
  <si>
    <t>Remark</t>
  </si>
  <si>
    <t>Om2008.12-2 System Software _Suspend/Resume/Lock Test Cases</t>
  </si>
  <si>
    <t>Steps</t>
  </si>
  <si>
    <t>Description</t>
  </si>
  <si>
    <t>Expected Value</t>
  </si>
  <si>
    <t>Suspend/Resume</t>
  </si>
  <si>
    <t>Suspend Off mode</t>
  </si>
  <si>
    <t>Launch Setting</t>
  </si>
  <si>
    <t>select Suspend off</t>
  </si>
  <si>
    <t xml:space="preserve">check the status </t>
  </si>
  <si>
    <t>suspend is not coming</t>
  </si>
  <si>
    <t>Make suspend by Power button</t>
  </si>
  <si>
    <t xml:space="preserve">any application </t>
  </si>
  <si>
    <t>press Power button</t>
  </si>
  <si>
    <t>it should go suspend mode</t>
  </si>
  <si>
    <t xml:space="preserve">Resume from use power button to suspend  </t>
  </si>
  <si>
    <t>press Power button again</t>
  </si>
  <si>
    <t>it should resume from suspend</t>
  </si>
  <si>
    <t>Suspend 30 second</t>
  </si>
  <si>
    <t>select Suspend 30</t>
  </si>
  <si>
    <t>30 second later suspend coming</t>
  </si>
  <si>
    <t xml:space="preserve">Press the power bottom to Resume </t>
  </si>
  <si>
    <t>should be resumed</t>
  </si>
  <si>
    <t>Suspend 60 second</t>
  </si>
  <si>
    <t>select Suspend 60</t>
  </si>
  <si>
    <t>60 second later suspend coming</t>
  </si>
  <si>
    <t>Try to Resume During Suspend mode</t>
  </si>
  <si>
    <t>Try to Resume with Power button</t>
  </si>
  <si>
    <t>Answer the incoming a call during Suspend</t>
  </si>
  <si>
    <t>wait suspend time</t>
  </si>
  <si>
    <t>wake up from suspend and receive call correctly</t>
  </si>
  <si>
    <t>Received messages during suspend</t>
  </si>
  <si>
    <t>Received the incoming message during Suspend</t>
  </si>
  <si>
    <t>wake up from suspend and receive message correctly</t>
  </si>
  <si>
    <t>Dial after resume</t>
  </si>
  <si>
    <t xml:space="preserve">make Resume </t>
  </si>
  <si>
    <t xml:space="preserve">wake up from suspend </t>
  </si>
  <si>
    <t>try to Dial</t>
  </si>
  <si>
    <t>can dial correctly</t>
  </si>
  <si>
    <t>check the status during talking</t>
  </si>
  <si>
    <t>it won't go suspend while talking</t>
  </si>
  <si>
    <t>Answer the incoming a call after Resume</t>
  </si>
  <si>
    <t>incoming a call then receive</t>
  </si>
  <si>
    <t>it works correctly</t>
  </si>
  <si>
    <t>1.11</t>
  </si>
  <si>
    <t>Send message after resume</t>
  </si>
  <si>
    <t xml:space="preserve">Send a SMS </t>
  </si>
  <si>
    <t>Receive message after resume</t>
  </si>
  <si>
    <t xml:space="preserve">receive a SMS </t>
  </si>
  <si>
    <t>Plug in the Charger during suspend</t>
  </si>
  <si>
    <t xml:space="preserve">AUX bottom shines red light, wake up from suspend and show up charging icon </t>
  </si>
  <si>
    <t>Pull out  the Charger during suspend</t>
  </si>
  <si>
    <t>Plug in charger status</t>
  </si>
  <si>
    <t>Pull out Charger during suspend</t>
  </si>
  <si>
    <t xml:space="preserve">AUX bottom stop shines red light, wake up from suspend and charging icon disappear </t>
  </si>
  <si>
    <t>Plug in the USB cable during suspend</t>
  </si>
  <si>
    <t>Pull out  the USB cable during suspend</t>
  </si>
  <si>
    <t>Pull out USB cable during suspend</t>
  </si>
  <si>
    <t>Lock</t>
  </si>
  <si>
    <t>Check the Lock function</t>
  </si>
  <si>
    <t xml:space="preserve">Press AUX button </t>
  </si>
  <si>
    <t>it should be show Lock screen</t>
  </si>
  <si>
    <t>incoming a Call when the Screen is lock</t>
  </si>
  <si>
    <t>screen is lock status</t>
  </si>
  <si>
    <t>incoming a call</t>
  </si>
  <si>
    <t xml:space="preserve">shows up incoming a call screen behind Lock screen </t>
  </si>
  <si>
    <t>deactivate Lock screen</t>
  </si>
  <si>
    <t>press answer</t>
  </si>
  <si>
    <t>it should be worked correctly</t>
  </si>
  <si>
    <t>Receive message on Lock screen</t>
  </si>
  <si>
    <t xml:space="preserve">In Home screen </t>
  </si>
  <si>
    <t>screen will shows up Lock screen</t>
  </si>
  <si>
    <t xml:space="preserve">incoming a SMS </t>
  </si>
  <si>
    <t>will have notice noise, under locked screen will have alert message box, unlock the screen you can check SMS correctly</t>
  </si>
  <si>
    <t>Press AUX button During calling</t>
  </si>
  <si>
    <t>hang up the call from other party</t>
  </si>
  <si>
    <t>it should be disconnected correctly</t>
  </si>
  <si>
    <t>Statistic</t>
  </si>
  <si>
    <t>Total</t>
  </si>
  <si>
    <t>Passed</t>
  </si>
  <si>
    <t>Failed</t>
  </si>
  <si>
    <t>Postponed</t>
  </si>
  <si>
    <t>Not Applicable</t>
  </si>
  <si>
    <t>Inaccurate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</si>
</sst>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;\-#,##0.00\ ;&quot; -&quot;#\ ;@\ "/>
    <numFmt numFmtId="166" formatCode="0.00"/>
    <numFmt numFmtId="167" formatCode="@"/>
  </numFmts>
  <fonts count="19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5"/>
      <name val="은 바탕"/>
      <family val="2"/>
    </font>
    <font>
      <sz val="10"/>
      <name val="은 바탕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1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vertical="center"/>
    </xf>
    <xf numFmtId="164" fontId="3" fillId="0" borderId="2" xfId="0" applyFont="1" applyBorder="1" applyAlignment="1">
      <alignment vertical="center"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 vertical="center"/>
    </xf>
    <xf numFmtId="164" fontId="5" fillId="0" borderId="0" xfId="0" applyFont="1" applyAlignment="1">
      <alignment/>
    </xf>
    <xf numFmtId="164" fontId="3" fillId="0" borderId="5" xfId="0" applyFont="1" applyBorder="1" applyAlignment="1">
      <alignment vertical="center"/>
    </xf>
    <xf numFmtId="164" fontId="3" fillId="0" borderId="2" xfId="0" applyFont="1" applyBorder="1" applyAlignment="1">
      <alignment horizontal="justify" vertical="center"/>
    </xf>
    <xf numFmtId="164" fontId="1" fillId="0" borderId="0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3" fillId="0" borderId="2" xfId="0" applyFont="1" applyBorder="1" applyAlignment="1">
      <alignment vertical="center" wrapText="1"/>
    </xf>
    <xf numFmtId="164" fontId="3" fillId="0" borderId="6" xfId="0" applyFont="1" applyBorder="1" applyAlignment="1">
      <alignment vertical="center"/>
    </xf>
    <xf numFmtId="164" fontId="7" fillId="2" borderId="7" xfId="0" applyFont="1" applyFill="1" applyBorder="1" applyAlignment="1">
      <alignment horizontal="center" wrapText="1"/>
    </xf>
    <xf numFmtId="164" fontId="7" fillId="2" borderId="8" xfId="0" applyFont="1" applyFill="1" applyBorder="1" applyAlignment="1">
      <alignment horizontal="center" wrapText="1"/>
    </xf>
    <xf numFmtId="164" fontId="7" fillId="2" borderId="8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left" vertical="center" wrapText="1"/>
    </xf>
    <xf numFmtId="164" fontId="7" fillId="3" borderId="11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8" fillId="4" borderId="10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center" vertical="center" wrapText="1"/>
    </xf>
    <xf numFmtId="164" fontId="9" fillId="4" borderId="10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left" vertical="center" wrapText="1"/>
    </xf>
    <xf numFmtId="164" fontId="8" fillId="3" borderId="10" xfId="0" applyFont="1" applyFill="1" applyBorder="1" applyAlignment="1">
      <alignment horizontal="center" vertical="center" wrapText="1"/>
    </xf>
    <xf numFmtId="164" fontId="8" fillId="3" borderId="13" xfId="0" applyFont="1" applyFill="1" applyBorder="1" applyAlignment="1">
      <alignment horizontal="left" vertical="center" wrapText="1"/>
    </xf>
    <xf numFmtId="164" fontId="1" fillId="4" borderId="14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4" fontId="8" fillId="4" borderId="15" xfId="0" applyFont="1" applyFill="1" applyBorder="1" applyAlignment="1">
      <alignment horizontal="center" vertical="center" wrapText="1"/>
    </xf>
    <xf numFmtId="164" fontId="8" fillId="4" borderId="16" xfId="0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10" fillId="0" borderId="0" xfId="0" applyFont="1" applyFill="1" applyBorder="1" applyAlignment="1">
      <alignment horizontal="left" vertical="center"/>
    </xf>
    <xf numFmtId="164" fontId="7" fillId="2" borderId="17" xfId="20" applyNumberFormat="1" applyFont="1" applyFill="1" applyBorder="1" applyAlignment="1">
      <alignment horizontal="center" vertical="center" wrapText="1"/>
      <protection/>
    </xf>
    <xf numFmtId="164" fontId="7" fillId="2" borderId="18" xfId="20" applyNumberFormat="1" applyFont="1" applyFill="1" applyBorder="1" applyAlignment="1">
      <alignment horizontal="center" vertical="center" wrapText="1"/>
      <protection/>
    </xf>
    <xf numFmtId="164" fontId="7" fillId="2" borderId="18" xfId="0" applyFont="1" applyFill="1" applyBorder="1" applyAlignment="1">
      <alignment horizontal="center" wrapText="1"/>
    </xf>
    <xf numFmtId="164" fontId="7" fillId="2" borderId="18" xfId="0" applyFont="1" applyFill="1" applyBorder="1" applyAlignment="1">
      <alignment horizontal="center" vertical="center" wrapText="1"/>
    </xf>
    <xf numFmtId="164" fontId="7" fillId="2" borderId="12" xfId="0" applyFont="1" applyFill="1" applyBorder="1" applyAlignment="1">
      <alignment horizontal="center" vertical="center" wrapText="1"/>
    </xf>
    <xf numFmtId="164" fontId="11" fillId="3" borderId="17" xfId="20" applyNumberFormat="1" applyFont="1" applyFill="1" applyBorder="1" applyAlignment="1">
      <alignment horizontal="center" vertical="center" wrapText="1"/>
      <protection/>
    </xf>
    <xf numFmtId="164" fontId="7" fillId="3" borderId="18" xfId="20" applyNumberFormat="1" applyFont="1" applyFill="1" applyBorder="1" applyAlignment="1">
      <alignment horizontal="center" vertical="center" wrapText="1"/>
      <protection/>
    </xf>
    <xf numFmtId="164" fontId="11" fillId="3" borderId="18" xfId="0" applyFont="1" applyFill="1" applyBorder="1" applyAlignment="1">
      <alignment horizontal="left" wrapText="1"/>
    </xf>
    <xf numFmtId="164" fontId="7" fillId="3" borderId="18" xfId="0" applyFont="1" applyFill="1" applyBorder="1" applyAlignment="1">
      <alignment horizontal="center" wrapText="1"/>
    </xf>
    <xf numFmtId="164" fontId="7" fillId="3" borderId="18" xfId="0" applyFont="1" applyFill="1" applyBorder="1" applyAlignment="1">
      <alignment horizontal="center" vertical="center" wrapText="1"/>
    </xf>
    <xf numFmtId="164" fontId="7" fillId="3" borderId="12" xfId="0" applyFont="1" applyFill="1" applyBorder="1" applyAlignment="1">
      <alignment horizontal="center" vertical="center" wrapText="1"/>
    </xf>
    <xf numFmtId="164" fontId="12" fillId="4" borderId="19" xfId="0" applyFont="1" applyFill="1" applyBorder="1" applyAlignment="1">
      <alignment horizontal="center" vertical="center" wrapText="1"/>
    </xf>
    <xf numFmtId="164" fontId="13" fillId="4" borderId="20" xfId="0" applyFont="1" applyFill="1" applyBorder="1" applyAlignment="1">
      <alignment horizontal="center" vertical="center"/>
    </xf>
    <xf numFmtId="164" fontId="12" fillId="4" borderId="20" xfId="0" applyFont="1" applyFill="1" applyBorder="1" applyAlignment="1">
      <alignment wrapText="1"/>
    </xf>
    <xf numFmtId="164" fontId="8" fillId="4" borderId="20" xfId="0" applyFont="1" applyFill="1" applyBorder="1" applyAlignment="1">
      <alignment wrapText="1"/>
    </xf>
    <xf numFmtId="164" fontId="8" fillId="4" borderId="20" xfId="0" applyFont="1" applyFill="1" applyBorder="1" applyAlignment="1">
      <alignment horizontal="center" vertical="center" wrapText="1"/>
    </xf>
    <xf numFmtId="164" fontId="11" fillId="4" borderId="13" xfId="0" applyFont="1" applyFill="1" applyBorder="1" applyAlignment="1">
      <alignment/>
    </xf>
    <xf numFmtId="164" fontId="8" fillId="4" borderId="20" xfId="0" applyFont="1" applyFill="1" applyBorder="1" applyAlignment="1">
      <alignment horizontal="center" vertical="center"/>
    </xf>
    <xf numFmtId="164" fontId="1" fillId="0" borderId="21" xfId="0" applyFont="1" applyBorder="1" applyAlignment="1">
      <alignment/>
    </xf>
    <xf numFmtId="164" fontId="8" fillId="4" borderId="10" xfId="0" applyFont="1" applyFill="1" applyBorder="1" applyAlignment="1">
      <alignment wrapText="1"/>
    </xf>
    <xf numFmtId="164" fontId="9" fillId="4" borderId="20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left" vertical="center"/>
    </xf>
    <xf numFmtId="164" fontId="8" fillId="0" borderId="21" xfId="0" applyFont="1" applyBorder="1" applyAlignment="1">
      <alignment/>
    </xf>
    <xf numFmtId="164" fontId="14" fillId="4" borderId="0" xfId="0" applyFont="1" applyFill="1" applyAlignment="1">
      <alignment/>
    </xf>
    <xf numFmtId="164" fontId="12" fillId="4" borderId="10" xfId="0" applyFont="1" applyFill="1" applyBorder="1" applyAlignment="1">
      <alignment vertical="center" wrapText="1"/>
    </xf>
    <xf numFmtId="164" fontId="8" fillId="4" borderId="13" xfId="0" applyFont="1" applyFill="1" applyBorder="1" applyAlignment="1">
      <alignment/>
    </xf>
    <xf numFmtId="164" fontId="12" fillId="4" borderId="10" xfId="0" applyFont="1" applyFill="1" applyBorder="1" applyAlignment="1">
      <alignment wrapText="1"/>
    </xf>
    <xf numFmtId="164" fontId="15" fillId="0" borderId="22" xfId="0" applyFont="1" applyBorder="1" applyAlignment="1">
      <alignment wrapText="1"/>
    </xf>
    <xf numFmtId="164" fontId="9" fillId="4" borderId="13" xfId="0" applyFont="1" applyFill="1" applyBorder="1" applyAlignment="1">
      <alignment/>
    </xf>
    <xf numFmtId="164" fontId="16" fillId="4" borderId="10" xfId="0" applyFont="1" applyFill="1" applyBorder="1" applyAlignment="1">
      <alignment/>
    </xf>
    <xf numFmtId="166" fontId="12" fillId="4" borderId="19" xfId="0" applyNumberFormat="1" applyFont="1" applyFill="1" applyBorder="1" applyAlignment="1">
      <alignment horizontal="center" vertical="center" wrapText="1"/>
    </xf>
    <xf numFmtId="164" fontId="16" fillId="4" borderId="0" xfId="0" applyFont="1" applyFill="1" applyAlignment="1">
      <alignment/>
    </xf>
    <xf numFmtId="164" fontId="9" fillId="4" borderId="13" xfId="0" applyFont="1" applyFill="1" applyBorder="1" applyAlignment="1">
      <alignment horizontal="left"/>
    </xf>
    <xf numFmtId="167" fontId="12" fillId="4" borderId="19" xfId="0" applyNumberFormat="1" applyFont="1" applyFill="1" applyBorder="1" applyAlignment="1">
      <alignment horizontal="center" vertical="center" wrapText="1"/>
    </xf>
    <xf numFmtId="164" fontId="11" fillId="4" borderId="19" xfId="0" applyFont="1" applyFill="1" applyBorder="1" applyAlignment="1">
      <alignment horizontal="center" vertical="center" wrapText="1"/>
    </xf>
    <xf numFmtId="164" fontId="8" fillId="4" borderId="0" xfId="0" applyFont="1" applyFill="1" applyAlignment="1">
      <alignment wrapText="1"/>
    </xf>
    <xf numFmtId="164" fontId="8" fillId="4" borderId="13" xfId="0" applyFont="1" applyFill="1" applyBorder="1" applyAlignment="1">
      <alignment wrapText="1"/>
    </xf>
    <xf numFmtId="164" fontId="9" fillId="0" borderId="21" xfId="0" applyFont="1" applyBorder="1" applyAlignment="1">
      <alignment/>
    </xf>
    <xf numFmtId="164" fontId="8" fillId="4" borderId="20" xfId="0" applyFont="1" applyFill="1" applyBorder="1" applyAlignment="1">
      <alignment horizontal="left" wrapText="1"/>
    </xf>
    <xf numFmtId="164" fontId="11" fillId="4" borderId="13" xfId="0" applyFont="1" applyFill="1" applyBorder="1" applyAlignment="1">
      <alignment horizontal="left"/>
    </xf>
    <xf numFmtId="164" fontId="15" fillId="4" borderId="10" xfId="0" applyFont="1" applyFill="1" applyBorder="1" applyAlignment="1">
      <alignment/>
    </xf>
    <xf numFmtId="164" fontId="11" fillId="4" borderId="19" xfId="0" applyFont="1" applyFill="1" applyBorder="1" applyAlignment="1">
      <alignment horizontal="center" vertical="center"/>
    </xf>
    <xf numFmtId="164" fontId="8" fillId="4" borderId="19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 wrapText="1"/>
    </xf>
    <xf numFmtId="164" fontId="8" fillId="3" borderId="10" xfId="0" applyFont="1" applyFill="1" applyBorder="1" applyAlignment="1">
      <alignment horizontal="center" vertical="center"/>
    </xf>
    <xf numFmtId="164" fontId="17" fillId="3" borderId="10" xfId="0" applyFont="1" applyFill="1" applyBorder="1" applyAlignment="1">
      <alignment/>
    </xf>
    <xf numFmtId="164" fontId="8" fillId="3" borderId="10" xfId="0" applyFont="1" applyFill="1" applyBorder="1" applyAlignment="1">
      <alignment wrapText="1"/>
    </xf>
    <xf numFmtId="164" fontId="8" fillId="3" borderId="10" xfId="0" applyFont="1" applyFill="1" applyBorder="1" applyAlignment="1">
      <alignment/>
    </xf>
    <xf numFmtId="164" fontId="14" fillId="3" borderId="13" xfId="0" applyFont="1" applyFill="1" applyBorder="1" applyAlignment="1">
      <alignment/>
    </xf>
    <xf numFmtId="164" fontId="12" fillId="4" borderId="3" xfId="0" applyFont="1" applyFill="1" applyBorder="1" applyAlignment="1">
      <alignment horizontal="center" vertical="center" wrapText="1"/>
    </xf>
    <xf numFmtId="164" fontId="8" fillId="4" borderId="10" xfId="0" applyFont="1" applyFill="1" applyBorder="1" applyAlignment="1">
      <alignment horizontal="center" vertical="center"/>
    </xf>
    <xf numFmtId="164" fontId="6" fillId="4" borderId="13" xfId="0" applyFont="1" applyFill="1" applyBorder="1" applyAlignment="1">
      <alignment/>
    </xf>
    <xf numFmtId="164" fontId="12" fillId="4" borderId="3" xfId="0" applyFont="1" applyFill="1" applyBorder="1" applyAlignment="1">
      <alignment horizontal="center"/>
    </xf>
    <xf numFmtId="164" fontId="8" fillId="4" borderId="10" xfId="0" applyFont="1" applyFill="1" applyBorder="1" applyAlignment="1">
      <alignment horizontal="center"/>
    </xf>
    <xf numFmtId="164" fontId="1" fillId="4" borderId="10" xfId="0" applyFont="1" applyFill="1" applyBorder="1" applyAlignment="1">
      <alignment wrapText="1"/>
    </xf>
    <xf numFmtId="164" fontId="8" fillId="4" borderId="10" xfId="0" applyFont="1" applyFill="1" applyBorder="1" applyAlignment="1">
      <alignment/>
    </xf>
    <xf numFmtId="164" fontId="1" fillId="4" borderId="13" xfId="0" applyFont="1" applyFill="1" applyBorder="1" applyAlignment="1">
      <alignment wrapText="1"/>
    </xf>
    <xf numFmtId="164" fontId="6" fillId="4" borderId="3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1" fillId="4" borderId="10" xfId="0" applyFont="1" applyFill="1" applyBorder="1" applyAlignment="1">
      <alignment/>
    </xf>
    <xf numFmtId="164" fontId="12" fillId="4" borderId="10" xfId="0" applyFont="1" applyFill="1" applyBorder="1" applyAlignment="1">
      <alignment horizontal="center"/>
    </xf>
    <xf numFmtId="164" fontId="12" fillId="4" borderId="10" xfId="0" applyFont="1" applyFill="1" applyBorder="1" applyAlignment="1">
      <alignment/>
    </xf>
    <xf numFmtId="166" fontId="12" fillId="4" borderId="3" xfId="0" applyNumberFormat="1" applyFont="1" applyFill="1" applyBorder="1" applyAlignment="1">
      <alignment horizontal="center"/>
    </xf>
    <xf numFmtId="164" fontId="6" fillId="4" borderId="14" xfId="0" applyFont="1" applyFill="1" applyBorder="1" applyAlignment="1">
      <alignment horizontal="center"/>
    </xf>
    <xf numFmtId="164" fontId="1" fillId="4" borderId="15" xfId="0" applyFont="1" applyFill="1" applyBorder="1" applyAlignment="1">
      <alignment horizontal="center"/>
    </xf>
    <xf numFmtId="164" fontId="1" fillId="4" borderId="15" xfId="0" applyFont="1" applyFill="1" applyBorder="1" applyAlignment="1">
      <alignment wrapText="1"/>
    </xf>
    <xf numFmtId="164" fontId="1" fillId="4" borderId="15" xfId="0" applyFont="1" applyFill="1" applyBorder="1" applyAlignment="1">
      <alignment/>
    </xf>
    <xf numFmtId="164" fontId="6" fillId="4" borderId="16" xfId="0" applyFont="1" applyFill="1" applyBorder="1" applyAlignment="1">
      <alignment/>
    </xf>
    <xf numFmtId="164" fontId="18" fillId="2" borderId="17" xfId="0" applyFont="1" applyFill="1" applyBorder="1" applyAlignment="1">
      <alignment horizontal="center"/>
    </xf>
    <xf numFmtId="164" fontId="18" fillId="2" borderId="23" xfId="0" applyFont="1" applyFill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104775</xdr:rowOff>
    </xdr:from>
    <xdr:to>
      <xdr:col>1</xdr:col>
      <xdr:colOff>733425</xdr:colOff>
      <xdr:row>2</xdr:row>
      <xdr:rowOff>219075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7143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0</xdr:row>
      <xdr:rowOff>219075</xdr:rowOff>
    </xdr:from>
    <xdr:to>
      <xdr:col>2</xdr:col>
      <xdr:colOff>1943100</xdr:colOff>
      <xdr:row>2</xdr:row>
      <xdr:rowOff>76200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19075"/>
          <a:ext cx="1943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114300</xdr:rowOff>
    </xdr:from>
    <xdr:to>
      <xdr:col>2</xdr:col>
      <xdr:colOff>114300</xdr:colOff>
      <xdr:row>3</xdr:row>
      <xdr:rowOff>104775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953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371475</xdr:colOff>
      <xdr:row>1</xdr:row>
      <xdr:rowOff>104775</xdr:rowOff>
    </xdr:from>
    <xdr:to>
      <xdr:col>3</xdr:col>
      <xdr:colOff>2028825</xdr:colOff>
      <xdr:row>3</xdr:row>
      <xdr:rowOff>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295275"/>
          <a:ext cx="21717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161925</xdr:rowOff>
    </xdr:from>
    <xdr:to>
      <xdr:col>1</xdr:col>
      <xdr:colOff>790575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7334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971550</xdr:colOff>
      <xdr:row>1</xdr:row>
      <xdr:rowOff>142875</xdr:rowOff>
    </xdr:from>
    <xdr:to>
      <xdr:col>2</xdr:col>
      <xdr:colOff>1419225</xdr:colOff>
      <xdr:row>3</xdr:row>
      <xdr:rowOff>85725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33375"/>
          <a:ext cx="22764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V54"/>
  <sheetViews>
    <sheetView tabSelected="1" workbookViewId="0" topLeftCell="A1">
      <selection activeCell="B4" sqref="B4"/>
    </sheetView>
  </sheetViews>
  <sheetFormatPr defaultColWidth="7.19921875" defaultRowHeight="18.75" customHeight="1"/>
  <cols>
    <col min="1" max="1" width="2.796875" style="1" customWidth="1"/>
    <col min="2" max="2" width="9.59765625" style="2" customWidth="1"/>
    <col min="3" max="3" width="56.69921875" style="3" customWidth="1"/>
    <col min="4" max="4" width="13.3984375" style="1" customWidth="1"/>
    <col min="5" max="5" width="56.69921875" style="1" customWidth="1"/>
    <col min="6" max="252" width="7.296875" style="1" customWidth="1"/>
    <col min="253" max="16384" width="7.296875" style="4" customWidth="1"/>
  </cols>
  <sheetData>
    <row r="5" spans="2:5" ht="18.75" customHeight="1">
      <c r="B5" s="5" t="s">
        <v>0</v>
      </c>
      <c r="C5" s="5"/>
      <c r="D5" s="5"/>
      <c r="E5" s="5"/>
    </row>
    <row r="6" spans="2:5" ht="18.75" customHeight="1">
      <c r="B6" s="6" t="s">
        <v>1</v>
      </c>
      <c r="C6" s="6"/>
      <c r="D6" s="6"/>
      <c r="E6" s="6"/>
    </row>
    <row r="7" spans="2:6" ht="18.75" customHeight="1">
      <c r="B7" s="7" t="s">
        <v>2</v>
      </c>
      <c r="C7" s="8" t="s">
        <v>3</v>
      </c>
      <c r="D7" s="8"/>
      <c r="E7" s="8"/>
      <c r="F7" s="9"/>
    </row>
    <row r="8" spans="2:6" ht="18.75" customHeight="1">
      <c r="B8" s="7"/>
      <c r="C8" s="10" t="s">
        <v>4</v>
      </c>
      <c r="D8" s="10"/>
      <c r="E8" s="10"/>
      <c r="F8" s="9"/>
    </row>
    <row r="9" spans="2:5" ht="18.75" customHeight="1">
      <c r="B9" s="11" t="s">
        <v>5</v>
      </c>
      <c r="C9" s="11"/>
      <c r="D9" s="11"/>
      <c r="E9" s="11"/>
    </row>
    <row r="10" spans="2:256" s="12" customFormat="1" ht="18.75" customHeight="1">
      <c r="B10" s="6" t="s">
        <v>6</v>
      </c>
      <c r="C10" s="6"/>
      <c r="D10" s="6"/>
      <c r="E10" s="6"/>
      <c r="IS10" s="13"/>
      <c r="IT10" s="13"/>
      <c r="IU10" s="13"/>
      <c r="IV10" s="13"/>
    </row>
    <row r="11" spans="2:5" ht="18.75" customHeight="1">
      <c r="B11" s="14" t="s">
        <v>7</v>
      </c>
      <c r="C11" s="14"/>
      <c r="D11" s="14"/>
      <c r="E11" s="14"/>
    </row>
    <row r="12" spans="2:5" ht="18.75" customHeight="1">
      <c r="B12" s="6" t="s">
        <v>8</v>
      </c>
      <c r="C12" s="6"/>
      <c r="D12" s="6"/>
      <c r="E12" s="6"/>
    </row>
    <row r="13" spans="2:8" ht="18.75" customHeight="1">
      <c r="B13" s="15" t="s">
        <v>9</v>
      </c>
      <c r="C13" s="15"/>
      <c r="D13" s="15"/>
      <c r="E13" s="15"/>
      <c r="H13" s="1" t="s">
        <v>10</v>
      </c>
    </row>
    <row r="15" spans="2:5" ht="18.75" customHeight="1">
      <c r="B15" s="16" t="s">
        <v>11</v>
      </c>
      <c r="C15" s="17" t="s">
        <v>12</v>
      </c>
      <c r="D15" s="18" t="s">
        <v>13</v>
      </c>
      <c r="E15" s="19" t="s">
        <v>14</v>
      </c>
    </row>
    <row r="16" spans="2:5" ht="18.75" customHeight="1">
      <c r="B16" s="20">
        <f>'Test Cases'!B8</f>
        <v>1</v>
      </c>
      <c r="C16" s="21" t="str">
        <f>'Test Cases'!D8</f>
        <v>Suspend/Resume</v>
      </c>
      <c r="D16" s="22"/>
      <c r="E16" s="23"/>
    </row>
    <row r="17" spans="2:256" s="24" customFormat="1" ht="18.75" customHeight="1">
      <c r="B17" s="25">
        <f>'Test Cases'!B9</f>
        <v>1.1</v>
      </c>
      <c r="C17" s="26" t="str">
        <f>'Test Cases'!D9</f>
        <v>Suspend Off mode</v>
      </c>
      <c r="D17" s="27">
        <f>'Test Cases'!F9</f>
        <v>0</v>
      </c>
      <c r="E17" s="28"/>
      <c r="IS17" s="4"/>
      <c r="IT17" s="4"/>
      <c r="IU17" s="4"/>
      <c r="IV17" s="4"/>
    </row>
    <row r="18" spans="2:256" s="24" customFormat="1" ht="18.75" customHeight="1">
      <c r="B18" s="25">
        <f>'Test Cases'!B13</f>
        <v>1.2</v>
      </c>
      <c r="C18" s="26" t="str">
        <f>'Test Cases'!D13</f>
        <v>Make suspend by Power button</v>
      </c>
      <c r="D18" s="27">
        <f>'Test Cases'!F13</f>
        <v>0</v>
      </c>
      <c r="E18" s="28"/>
      <c r="IS18" s="4"/>
      <c r="IT18" s="4"/>
      <c r="IU18" s="4"/>
      <c r="IV18" s="4"/>
    </row>
    <row r="19" spans="2:256" s="24" customFormat="1" ht="25.5" customHeight="1">
      <c r="B19" s="25">
        <f>'Test Cases'!B16</f>
        <v>1.3</v>
      </c>
      <c r="C19" s="26" t="str">
        <f>'Test Cases'!D16</f>
        <v>Resume from use power button to suspend  </v>
      </c>
      <c r="D19" s="29">
        <f>'Test Cases'!F16</f>
        <v>0</v>
      </c>
      <c r="E19" s="30"/>
      <c r="IS19" s="4"/>
      <c r="IT19" s="4"/>
      <c r="IU19" s="4"/>
      <c r="IV19" s="4"/>
    </row>
    <row r="20" spans="2:256" s="24" customFormat="1" ht="18.75" customHeight="1">
      <c r="B20" s="25">
        <f>'Test Cases'!B20</f>
        <v>1.4</v>
      </c>
      <c r="C20" s="26" t="str">
        <f>'Test Cases'!D20</f>
        <v>Suspend 30 second</v>
      </c>
      <c r="D20" s="29">
        <f>'Test Cases'!F20</f>
        <v>0</v>
      </c>
      <c r="E20" s="30"/>
      <c r="IS20" s="4"/>
      <c r="IT20" s="4"/>
      <c r="IU20" s="4"/>
      <c r="IV20" s="4"/>
    </row>
    <row r="21" spans="2:256" s="24" customFormat="1" ht="18.75" customHeight="1">
      <c r="B21" s="25">
        <f>'Test Cases'!B25</f>
        <v>1.5</v>
      </c>
      <c r="C21" s="26" t="str">
        <f>'Test Cases'!D25</f>
        <v>Suspend 60 second</v>
      </c>
      <c r="D21" s="29">
        <f>'Test Cases'!F25</f>
        <v>0</v>
      </c>
      <c r="E21" s="30"/>
      <c r="IS21" s="4"/>
      <c r="IT21" s="4"/>
      <c r="IU21" s="4"/>
      <c r="IV21" s="4"/>
    </row>
    <row r="22" spans="2:5" ht="25.5" customHeight="1">
      <c r="B22" s="25">
        <f>'Test Cases'!B30</f>
        <v>1.6</v>
      </c>
      <c r="C22" s="26" t="str">
        <f>'Test Cases'!D30</f>
        <v>Try to Resume During Suspend mode</v>
      </c>
      <c r="D22" s="29">
        <f>'Test Cases'!F30</f>
        <v>0</v>
      </c>
      <c r="E22" s="30"/>
    </row>
    <row r="23" spans="2:5" ht="18.75" customHeight="1">
      <c r="B23" s="25">
        <f>'Test Cases'!B34</f>
        <v>1.7</v>
      </c>
      <c r="C23" s="26" t="str">
        <f>'Test Cases'!D34</f>
        <v>Answer the incoming a call during Suspend</v>
      </c>
      <c r="D23" s="27">
        <f>'Test Cases'!F34</f>
        <v>0</v>
      </c>
      <c r="E23" s="28"/>
    </row>
    <row r="24" spans="2:5" ht="18.75" customHeight="1">
      <c r="B24" s="25">
        <f>'Test Cases'!B39</f>
        <v>1.8</v>
      </c>
      <c r="C24" s="26" t="str">
        <f>'Test Cases'!D39</f>
        <v>Received messages during suspend</v>
      </c>
      <c r="D24" s="27">
        <f>'Test Cases'!F39</f>
        <v>0</v>
      </c>
      <c r="E24" s="30"/>
    </row>
    <row r="25" spans="2:5" ht="18.75" customHeight="1">
      <c r="B25" s="25">
        <f>'Test Cases'!B44</f>
        <v>1.9</v>
      </c>
      <c r="C25" s="26" t="str">
        <f>'Test Cases'!D44</f>
        <v>Dial after resume</v>
      </c>
      <c r="D25" s="27">
        <f>'Test Cases'!F44</f>
        <v>0</v>
      </c>
      <c r="E25" s="30"/>
    </row>
    <row r="26" spans="2:5" ht="18.75" customHeight="1">
      <c r="B26" s="25">
        <f>'Test Cases'!B51</f>
        <v>1.1</v>
      </c>
      <c r="C26" s="26" t="str">
        <f>'Test Cases'!D51</f>
        <v>Answer the incoming a call after Resume</v>
      </c>
      <c r="D26" s="27">
        <f>'Test Cases'!F51</f>
        <v>0</v>
      </c>
      <c r="E26" s="30"/>
    </row>
    <row r="27" spans="2:5" ht="18.75" customHeight="1">
      <c r="B27" s="25" t="str">
        <f>'Test Cases'!B58</f>
        <v>1.11</v>
      </c>
      <c r="C27" s="26" t="str">
        <f>'Test Cases'!D58</f>
        <v>Send message after resume</v>
      </c>
      <c r="D27" s="27">
        <f>'Test Cases'!F58</f>
        <v>0</v>
      </c>
      <c r="E27" s="30"/>
    </row>
    <row r="28" spans="2:5" ht="18.75" customHeight="1">
      <c r="B28" s="25">
        <f>'Test Cases'!B64</f>
        <v>1.12</v>
      </c>
      <c r="C28" s="26" t="str">
        <f>'Test Cases'!D64</f>
        <v>Receive message after resume</v>
      </c>
      <c r="D28" s="27">
        <f>'Test Cases'!F64</f>
        <v>0</v>
      </c>
      <c r="E28" s="30"/>
    </row>
    <row r="29" spans="2:5" ht="18.75" customHeight="1">
      <c r="B29" s="25">
        <f>'Test Cases'!B70</f>
        <v>1.13</v>
      </c>
      <c r="C29" s="26" t="str">
        <f>'Test Cases'!D70</f>
        <v>Plug in the Charger during suspend</v>
      </c>
      <c r="D29" s="27">
        <f>'Test Cases'!F70</f>
        <v>0</v>
      </c>
      <c r="E29" s="30"/>
    </row>
    <row r="30" spans="2:5" ht="18.75" customHeight="1">
      <c r="B30" s="25">
        <f>'Test Cases'!B75</f>
        <v>1.14</v>
      </c>
      <c r="C30" s="26" t="str">
        <f>'Test Cases'!D75</f>
        <v>Pull out  the Charger during suspend</v>
      </c>
      <c r="D30" s="27">
        <f>'Test Cases'!F75</f>
        <v>0</v>
      </c>
      <c r="E30" s="30"/>
    </row>
    <row r="31" spans="2:5" ht="18.75" customHeight="1">
      <c r="B31" s="25">
        <f>'Test Cases'!B81</f>
        <v>1.15</v>
      </c>
      <c r="C31" s="26" t="str">
        <f>'Test Cases'!D81</f>
        <v>Plug in the USB cable during suspend</v>
      </c>
      <c r="D31" s="27">
        <f>'Test Cases'!F81</f>
        <v>0</v>
      </c>
      <c r="E31" s="30"/>
    </row>
    <row r="32" spans="2:5" ht="18.75" customHeight="1">
      <c r="B32" s="25">
        <f>'Test Cases'!B86</f>
        <v>1.16</v>
      </c>
      <c r="C32" s="26" t="str">
        <f>'Test Cases'!D86</f>
        <v>Pull out  the USB cable during suspend</v>
      </c>
      <c r="D32" s="27">
        <f>'Test Cases'!F86</f>
        <v>0</v>
      </c>
      <c r="E32" s="30"/>
    </row>
    <row r="33" spans="2:5" ht="18.75" customHeight="1">
      <c r="B33" s="20">
        <f>'Test Cases'!B92</f>
        <v>2</v>
      </c>
      <c r="C33" s="21" t="str">
        <f>'Test Cases'!D92</f>
        <v>Lock</v>
      </c>
      <c r="D33" s="31"/>
      <c r="E33" s="32"/>
    </row>
    <row r="34" spans="2:5" ht="18.75" customHeight="1">
      <c r="B34" s="25">
        <f>'Test Cases'!B93</f>
        <v>2.1</v>
      </c>
      <c r="C34" s="26" t="str">
        <f>'Test Cases'!D93</f>
        <v>Check the Lock function</v>
      </c>
      <c r="D34" s="27">
        <f>'Test Cases'!F93</f>
        <v>0</v>
      </c>
      <c r="E34" s="30"/>
    </row>
    <row r="35" spans="2:5" ht="18.75" customHeight="1">
      <c r="B35" s="25">
        <f>'Test Cases'!B95</f>
        <v>2.2</v>
      </c>
      <c r="C35" s="26" t="str">
        <f>'Test Cases'!D95</f>
        <v>incoming a Call when the Screen is lock</v>
      </c>
      <c r="D35" s="27">
        <f>'Test Cases'!F95</f>
        <v>0</v>
      </c>
      <c r="E35" s="30"/>
    </row>
    <row r="36" spans="2:5" ht="18.75" customHeight="1">
      <c r="B36" s="25">
        <f>'Test Cases'!B100</f>
        <v>2.3</v>
      </c>
      <c r="C36" s="26" t="str">
        <f>'Test Cases'!D100</f>
        <v>Receive message on Lock screen</v>
      </c>
      <c r="D36" s="27">
        <f>'Test Cases'!F100</f>
        <v>0</v>
      </c>
      <c r="E36" s="30"/>
    </row>
    <row r="37" spans="2:5" ht="18.75" customHeight="1">
      <c r="B37" s="33">
        <f>'Test Cases'!B104</f>
        <v>2.4</v>
      </c>
      <c r="C37" s="34" t="str">
        <f>'Test Cases'!D104</f>
        <v>Press AUX button During calling</v>
      </c>
      <c r="D37" s="35">
        <f>'Test Cases'!F104</f>
        <v>0</v>
      </c>
      <c r="E37" s="36"/>
    </row>
    <row r="38" spans="2:4" s="1" customFormat="1" ht="18.75" customHeight="1">
      <c r="B38" s="37"/>
      <c r="C38" s="38"/>
      <c r="D38" s="38"/>
    </row>
    <row r="39" spans="1:5" ht="18.75" customHeight="1">
      <c r="A39" s="39"/>
      <c r="B39" s="39"/>
      <c r="C39" s="39"/>
      <c r="D39" s="39"/>
      <c r="E39" s="39"/>
    </row>
    <row r="40" spans="1:4" ht="18.75" customHeight="1">
      <c r="A40" s="9"/>
      <c r="B40" s="9"/>
      <c r="C40" s="38"/>
      <c r="D40" s="38"/>
    </row>
    <row r="41" spans="2:4" ht="18.75" customHeight="1">
      <c r="B41" s="37"/>
      <c r="C41" s="38"/>
      <c r="D41" s="38"/>
    </row>
    <row r="42" spans="2:4" ht="18.75" customHeight="1">
      <c r="B42" s="37"/>
      <c r="C42" s="38"/>
      <c r="D42" s="38"/>
    </row>
    <row r="43" spans="2:4" ht="18.75" customHeight="1">
      <c r="B43" s="37"/>
      <c r="C43" s="38"/>
      <c r="D43" s="38"/>
    </row>
    <row r="44" spans="2:4" ht="18.75" customHeight="1">
      <c r="B44" s="37"/>
      <c r="C44" s="38"/>
      <c r="D44" s="38"/>
    </row>
    <row r="45" spans="2:4" ht="18.75" customHeight="1">
      <c r="B45" s="37"/>
      <c r="C45" s="38"/>
      <c r="D45" s="38"/>
    </row>
    <row r="46" spans="2:4" ht="18.75" customHeight="1">
      <c r="B46" s="37"/>
      <c r="C46" s="38"/>
      <c r="D46" s="38"/>
    </row>
    <row r="47" spans="2:4" ht="18.75" customHeight="1">
      <c r="B47" s="37"/>
      <c r="C47" s="38"/>
      <c r="D47" s="38"/>
    </row>
    <row r="48" spans="2:4" ht="18.75" customHeight="1">
      <c r="B48" s="37"/>
      <c r="C48" s="38"/>
      <c r="D48" s="38"/>
    </row>
    <row r="49" spans="2:4" ht="18.75" customHeight="1">
      <c r="B49" s="37"/>
      <c r="C49" s="38"/>
      <c r="D49" s="38"/>
    </row>
    <row r="50" spans="2:4" ht="18.75" customHeight="1">
      <c r="B50" s="37"/>
      <c r="C50" s="38"/>
      <c r="D50" s="38"/>
    </row>
    <row r="51" spans="2:4" ht="18.75" customHeight="1">
      <c r="B51" s="37"/>
      <c r="C51" s="38"/>
      <c r="D51" s="38"/>
    </row>
    <row r="52" spans="2:4" ht="18.75" customHeight="1">
      <c r="B52" s="37"/>
      <c r="C52" s="38"/>
      <c r="D52" s="38"/>
    </row>
    <row r="53" spans="2:4" ht="18.75" customHeight="1">
      <c r="B53" s="37"/>
      <c r="C53" s="38"/>
      <c r="D53" s="38"/>
    </row>
    <row r="54" spans="2:4" ht="18.75" customHeight="1">
      <c r="B54" s="37"/>
      <c r="C54" s="38"/>
      <c r="D54" s="38"/>
    </row>
  </sheetData>
  <sheetProtection/>
  <autoFilter ref="B15:C517"/>
  <mergeCells count="11">
    <mergeCell ref="B5:E5"/>
    <mergeCell ref="B6:E6"/>
    <mergeCell ref="B7:B8"/>
    <mergeCell ref="C7:E7"/>
    <mergeCell ref="C8:E8"/>
    <mergeCell ref="B9:E9"/>
    <mergeCell ref="B10:E10"/>
    <mergeCell ref="B11:E11"/>
    <mergeCell ref="B12:E12"/>
    <mergeCell ref="B13:E13"/>
    <mergeCell ref="A39:E39"/>
  </mergeCells>
  <printOptions/>
  <pageMargins left="0.2361111111111111" right="0.2361111111111111" top="0.31666666666666665" bottom="0.35625" header="0.19652777777777777" footer="0.19652777777777777"/>
  <pageSetup fitToHeight="30" fitToWidth="1" horizontalDpi="300" verticalDpi="300" orientation="portrait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126"/>
  <sheetViews>
    <sheetView workbookViewId="0" topLeftCell="A1">
      <selection activeCell="B6" sqref="B6"/>
    </sheetView>
  </sheetViews>
  <sheetFormatPr defaultColWidth="8.796875" defaultRowHeight="15"/>
  <cols>
    <col min="1" max="1" width="2" style="40" customWidth="1"/>
    <col min="2" max="2" width="6.3984375" style="40" customWidth="1"/>
    <col min="3" max="3" width="5.3984375" style="40" customWidth="1"/>
    <col min="4" max="4" width="40.3984375" style="40" customWidth="1"/>
    <col min="5" max="5" width="47.796875" style="40" customWidth="1"/>
    <col min="6" max="6" width="13.19921875" style="4" customWidth="1"/>
    <col min="7" max="7" width="68.3984375" style="40" customWidth="1"/>
    <col min="8" max="16384" width="8.3984375" style="40" customWidth="1"/>
  </cols>
  <sheetData>
    <row r="5" ht="18.75">
      <c r="B5" s="41" t="s">
        <v>15</v>
      </c>
    </row>
    <row r="7" spans="2:7" ht="23.25">
      <c r="B7" s="42" t="s">
        <v>11</v>
      </c>
      <c r="C7" s="43" t="s">
        <v>16</v>
      </c>
      <c r="D7" s="44" t="s">
        <v>17</v>
      </c>
      <c r="E7" s="44" t="s">
        <v>18</v>
      </c>
      <c r="F7" s="45" t="s">
        <v>13</v>
      </c>
      <c r="G7" s="46" t="s">
        <v>14</v>
      </c>
    </row>
    <row r="8" spans="2:7" ht="15">
      <c r="B8" s="47">
        <v>1</v>
      </c>
      <c r="C8" s="48"/>
      <c r="D8" s="49" t="s">
        <v>19</v>
      </c>
      <c r="E8" s="50"/>
      <c r="F8" s="51"/>
      <c r="G8" s="52"/>
    </row>
    <row r="9" spans="2:7" ht="15">
      <c r="B9" s="53">
        <v>1.1</v>
      </c>
      <c r="C9" s="54"/>
      <c r="D9" s="55" t="s">
        <v>20</v>
      </c>
      <c r="E9" s="56"/>
      <c r="F9" s="57"/>
      <c r="G9" s="58"/>
    </row>
    <row r="10" spans="2:7" ht="15">
      <c r="B10" s="53"/>
      <c r="C10" s="59">
        <v>1</v>
      </c>
      <c r="D10" s="56" t="s">
        <v>21</v>
      </c>
      <c r="E10" s="56"/>
      <c r="F10" s="60"/>
      <c r="G10" s="58"/>
    </row>
    <row r="11" spans="2:7" ht="15">
      <c r="B11" s="53"/>
      <c r="C11" s="59">
        <v>2</v>
      </c>
      <c r="D11" s="61" t="s">
        <v>22</v>
      </c>
      <c r="E11" s="56"/>
      <c r="F11" s="60"/>
      <c r="G11" s="58"/>
    </row>
    <row r="12" spans="2:7" ht="15">
      <c r="B12" s="53"/>
      <c r="C12" s="59">
        <v>3</v>
      </c>
      <c r="D12" s="61" t="s">
        <v>23</v>
      </c>
      <c r="E12" s="56" t="s">
        <v>24</v>
      </c>
      <c r="F12" s="60"/>
      <c r="G12" s="58"/>
    </row>
    <row r="13" spans="2:7" ht="15">
      <c r="B13" s="53">
        <v>1.2</v>
      </c>
      <c r="C13" s="54"/>
      <c r="D13" s="55" t="s">
        <v>25</v>
      </c>
      <c r="E13" s="56"/>
      <c r="F13" s="57"/>
      <c r="G13" s="58"/>
    </row>
    <row r="14" spans="2:7" ht="15">
      <c r="B14" s="53"/>
      <c r="C14" s="59">
        <v>1</v>
      </c>
      <c r="D14" s="61" t="s">
        <v>26</v>
      </c>
      <c r="E14" s="56"/>
      <c r="F14" s="60"/>
      <c r="G14" s="58"/>
    </row>
    <row r="15" spans="2:7" ht="15">
      <c r="B15" s="53"/>
      <c r="C15" s="59">
        <v>2</v>
      </c>
      <c r="D15" s="61" t="s">
        <v>27</v>
      </c>
      <c r="E15" s="56" t="s">
        <v>28</v>
      </c>
      <c r="F15" s="60"/>
      <c r="G15" s="58"/>
    </row>
    <row r="16" spans="2:7" ht="15">
      <c r="B16" s="53">
        <v>1.3</v>
      </c>
      <c r="C16" s="59"/>
      <c r="D16" s="55" t="s">
        <v>29</v>
      </c>
      <c r="E16" s="56"/>
      <c r="F16" s="62"/>
      <c r="G16" s="63"/>
    </row>
    <row r="17" spans="2:7" ht="15">
      <c r="B17" s="53"/>
      <c r="C17" s="59">
        <v>1</v>
      </c>
      <c r="D17" s="61" t="s">
        <v>26</v>
      </c>
      <c r="E17" s="56"/>
      <c r="F17" s="60"/>
      <c r="G17" s="58"/>
    </row>
    <row r="18" spans="2:7" ht="15">
      <c r="B18" s="53"/>
      <c r="C18" s="59">
        <v>2</v>
      </c>
      <c r="D18" s="61" t="s">
        <v>27</v>
      </c>
      <c r="E18" s="56" t="s">
        <v>28</v>
      </c>
      <c r="F18" s="60"/>
      <c r="G18" s="58"/>
    </row>
    <row r="19" spans="2:7" ht="15">
      <c r="B19" s="53"/>
      <c r="C19" s="59">
        <v>3</v>
      </c>
      <c r="D19" s="61" t="s">
        <v>30</v>
      </c>
      <c r="E19" s="56" t="s">
        <v>31</v>
      </c>
      <c r="F19" s="60"/>
      <c r="G19" s="58"/>
    </row>
    <row r="20" spans="2:7" ht="15">
      <c r="B20" s="53">
        <v>1.4</v>
      </c>
      <c r="C20" s="54"/>
      <c r="D20" s="55" t="s">
        <v>32</v>
      </c>
      <c r="E20" s="56"/>
      <c r="F20" s="62"/>
      <c r="G20" s="63"/>
    </row>
    <row r="21" spans="2:7" ht="15">
      <c r="B21" s="53"/>
      <c r="C21" s="59">
        <v>1</v>
      </c>
      <c r="D21" s="56" t="s">
        <v>21</v>
      </c>
      <c r="E21" s="56"/>
      <c r="F21" s="64"/>
      <c r="G21" s="58"/>
    </row>
    <row r="22" spans="2:7" ht="15">
      <c r="B22" s="53"/>
      <c r="C22" s="59">
        <v>2</v>
      </c>
      <c r="D22" s="61" t="s">
        <v>33</v>
      </c>
      <c r="E22" s="56"/>
      <c r="F22" s="64"/>
      <c r="G22" s="58"/>
    </row>
    <row r="23" spans="2:7" ht="15">
      <c r="B23" s="53"/>
      <c r="C23" s="59">
        <v>3</v>
      </c>
      <c r="D23" s="61" t="s">
        <v>23</v>
      </c>
      <c r="E23" s="56" t="s">
        <v>34</v>
      </c>
      <c r="F23" s="64"/>
      <c r="G23" s="58"/>
    </row>
    <row r="24" spans="2:7" ht="15">
      <c r="B24" s="53"/>
      <c r="C24" s="59">
        <v>4</v>
      </c>
      <c r="D24" s="61" t="s">
        <v>35</v>
      </c>
      <c r="E24" s="56" t="s">
        <v>36</v>
      </c>
      <c r="F24" s="64"/>
      <c r="G24" s="58"/>
    </row>
    <row r="25" spans="2:7" ht="15">
      <c r="B25" s="53">
        <v>1.5</v>
      </c>
      <c r="C25" s="54"/>
      <c r="D25" s="55" t="s">
        <v>37</v>
      </c>
      <c r="E25" s="56"/>
      <c r="F25" s="62"/>
      <c r="G25" s="63"/>
    </row>
    <row r="26" spans="2:7" ht="15">
      <c r="B26" s="53"/>
      <c r="C26" s="59">
        <v>1</v>
      </c>
      <c r="D26" s="56" t="s">
        <v>21</v>
      </c>
      <c r="E26" s="56"/>
      <c r="F26" s="64"/>
      <c r="G26" s="58"/>
    </row>
    <row r="27" spans="2:7" ht="15">
      <c r="B27" s="53"/>
      <c r="C27" s="59">
        <v>2</v>
      </c>
      <c r="D27" s="61" t="s">
        <v>38</v>
      </c>
      <c r="E27" s="56"/>
      <c r="F27" s="64"/>
      <c r="G27" s="58"/>
    </row>
    <row r="28" spans="2:7" ht="15">
      <c r="B28" s="53"/>
      <c r="C28" s="59">
        <v>3</v>
      </c>
      <c r="D28" s="61" t="s">
        <v>23</v>
      </c>
      <c r="E28" s="56" t="s">
        <v>39</v>
      </c>
      <c r="F28" s="64"/>
      <c r="G28" s="58"/>
    </row>
    <row r="29" spans="2:7" ht="15">
      <c r="B29" s="53"/>
      <c r="C29" s="59">
        <v>4</v>
      </c>
      <c r="D29" s="61" t="s">
        <v>35</v>
      </c>
      <c r="E29" s="56" t="s">
        <v>36</v>
      </c>
      <c r="F29" s="64"/>
      <c r="G29" s="58"/>
    </row>
    <row r="30" spans="2:7" s="65" customFormat="1" ht="15">
      <c r="B30" s="53">
        <v>1.6</v>
      </c>
      <c r="C30" s="54"/>
      <c r="D30" s="66" t="s">
        <v>40</v>
      </c>
      <c r="E30" s="56"/>
      <c r="F30" s="62"/>
      <c r="G30" s="30"/>
    </row>
    <row r="31" spans="2:7" s="65" customFormat="1" ht="15">
      <c r="B31" s="53"/>
      <c r="C31" s="59">
        <v>1</v>
      </c>
      <c r="D31" s="56" t="s">
        <v>21</v>
      </c>
      <c r="E31" s="56"/>
      <c r="F31" s="57"/>
      <c r="G31" s="67"/>
    </row>
    <row r="32" spans="2:7" s="65" customFormat="1" ht="15">
      <c r="B32" s="53"/>
      <c r="C32" s="59">
        <v>2</v>
      </c>
      <c r="D32" s="61" t="s">
        <v>33</v>
      </c>
      <c r="E32" s="56"/>
      <c r="F32" s="57"/>
      <c r="G32" s="67"/>
    </row>
    <row r="33" spans="2:7" s="65" customFormat="1" ht="15">
      <c r="B33" s="53"/>
      <c r="C33" s="59">
        <v>3</v>
      </c>
      <c r="D33" s="61" t="s">
        <v>41</v>
      </c>
      <c r="E33" s="56" t="s">
        <v>36</v>
      </c>
      <c r="F33" s="57"/>
      <c r="G33" s="67"/>
    </row>
    <row r="34" spans="2:7" s="65" customFormat="1" ht="15">
      <c r="B34" s="53">
        <v>1.7</v>
      </c>
      <c r="C34" s="54"/>
      <c r="D34" s="68" t="s">
        <v>42</v>
      </c>
      <c r="E34" s="56"/>
      <c r="F34" s="57"/>
      <c r="G34" s="69"/>
    </row>
    <row r="35" spans="2:7" s="65" customFormat="1" ht="15">
      <c r="B35" s="53"/>
      <c r="C35" s="59">
        <v>1</v>
      </c>
      <c r="D35" s="56" t="s">
        <v>21</v>
      </c>
      <c r="E35" s="56"/>
      <c r="F35" s="60"/>
      <c r="G35" s="70"/>
    </row>
    <row r="36" spans="2:7" s="65" customFormat="1" ht="15">
      <c r="B36" s="53"/>
      <c r="C36" s="59">
        <v>2</v>
      </c>
      <c r="D36" s="61" t="s">
        <v>33</v>
      </c>
      <c r="E36" s="56"/>
      <c r="F36" s="60"/>
      <c r="G36" s="70"/>
    </row>
    <row r="37" spans="2:7" s="65" customFormat="1" ht="15">
      <c r="B37" s="53"/>
      <c r="C37" s="59">
        <v>3</v>
      </c>
      <c r="D37" s="61" t="s">
        <v>43</v>
      </c>
      <c r="E37" s="56"/>
      <c r="F37" s="60"/>
      <c r="G37" s="70"/>
    </row>
    <row r="38" spans="2:7" s="65" customFormat="1" ht="15">
      <c r="B38" s="53"/>
      <c r="C38" s="59">
        <v>4</v>
      </c>
      <c r="D38" s="61" t="s">
        <v>42</v>
      </c>
      <c r="E38" s="56" t="s">
        <v>44</v>
      </c>
      <c r="F38" s="60"/>
      <c r="G38" s="70"/>
    </row>
    <row r="39" spans="2:7" s="65" customFormat="1" ht="15">
      <c r="B39" s="53">
        <v>1.8</v>
      </c>
      <c r="C39" s="54"/>
      <c r="D39" s="55" t="s">
        <v>45</v>
      </c>
      <c r="E39" s="56"/>
      <c r="F39" s="57"/>
      <c r="G39" s="69"/>
    </row>
    <row r="40" spans="2:7" s="65" customFormat="1" ht="15">
      <c r="B40" s="53"/>
      <c r="C40" s="59">
        <v>1</v>
      </c>
      <c r="D40" s="56" t="s">
        <v>21</v>
      </c>
      <c r="E40" s="56"/>
      <c r="F40" s="60"/>
      <c r="G40" s="70"/>
    </row>
    <row r="41" spans="2:7" s="65" customFormat="1" ht="15">
      <c r="B41" s="53"/>
      <c r="C41" s="59">
        <v>2</v>
      </c>
      <c r="D41" s="61" t="s">
        <v>33</v>
      </c>
      <c r="E41" s="56"/>
      <c r="F41" s="60"/>
      <c r="G41" s="70"/>
    </row>
    <row r="42" spans="2:7" s="65" customFormat="1" ht="15">
      <c r="B42" s="53"/>
      <c r="C42" s="59">
        <v>3</v>
      </c>
      <c r="D42" s="61" t="s">
        <v>43</v>
      </c>
      <c r="E42" s="56"/>
      <c r="F42" s="60"/>
      <c r="G42" s="70"/>
    </row>
    <row r="43" spans="2:7" s="65" customFormat="1" ht="15">
      <c r="B43" s="53"/>
      <c r="C43" s="59">
        <v>4</v>
      </c>
      <c r="D43" s="61" t="s">
        <v>46</v>
      </c>
      <c r="E43" s="56" t="s">
        <v>47</v>
      </c>
      <c r="F43" s="60"/>
      <c r="G43" s="70"/>
    </row>
    <row r="44" spans="2:7" s="65" customFormat="1" ht="15">
      <c r="B44" s="53">
        <v>1.9</v>
      </c>
      <c r="C44" s="54"/>
      <c r="D44" s="71" t="s">
        <v>48</v>
      </c>
      <c r="E44" s="56"/>
      <c r="F44" s="57"/>
      <c r="G44" s="70"/>
    </row>
    <row r="45" spans="2:7" s="65" customFormat="1" ht="15">
      <c r="B45" s="53"/>
      <c r="C45" s="59">
        <v>1</v>
      </c>
      <c r="D45" s="56" t="s">
        <v>21</v>
      </c>
      <c r="E45" s="56"/>
      <c r="F45" s="60"/>
      <c r="G45" s="70"/>
    </row>
    <row r="46" spans="2:7" s="65" customFormat="1" ht="15">
      <c r="B46" s="53"/>
      <c r="C46" s="59">
        <v>2</v>
      </c>
      <c r="D46" s="61" t="s">
        <v>33</v>
      </c>
      <c r="E46" s="56"/>
      <c r="F46" s="60"/>
      <c r="G46" s="70"/>
    </row>
    <row r="47" spans="2:7" s="65" customFormat="1" ht="15">
      <c r="B47" s="53"/>
      <c r="C47" s="59">
        <v>3</v>
      </c>
      <c r="D47" s="61" t="s">
        <v>43</v>
      </c>
      <c r="E47" s="56"/>
      <c r="F47" s="60"/>
      <c r="G47" s="70"/>
    </row>
    <row r="48" spans="2:7" s="65" customFormat="1" ht="15">
      <c r="B48" s="53"/>
      <c r="C48" s="59">
        <v>4</v>
      </c>
      <c r="D48" s="56" t="s">
        <v>49</v>
      </c>
      <c r="E48" s="56" t="s">
        <v>50</v>
      </c>
      <c r="F48" s="60"/>
      <c r="G48" s="70"/>
    </row>
    <row r="49" spans="2:7" s="65" customFormat="1" ht="15">
      <c r="B49" s="53"/>
      <c r="C49" s="59">
        <v>5</v>
      </c>
      <c r="D49" s="56" t="s">
        <v>51</v>
      </c>
      <c r="E49" s="56" t="s">
        <v>52</v>
      </c>
      <c r="F49" s="60"/>
      <c r="G49" s="70"/>
    </row>
    <row r="50" spans="2:7" s="65" customFormat="1" ht="15">
      <c r="B50" s="53"/>
      <c r="C50" s="59">
        <v>6</v>
      </c>
      <c r="D50" s="56" t="s">
        <v>53</v>
      </c>
      <c r="E50" s="56" t="s">
        <v>54</v>
      </c>
      <c r="F50" s="60"/>
      <c r="G50" s="70"/>
    </row>
    <row r="51" spans="2:7" s="65" customFormat="1" ht="15">
      <c r="B51" s="72">
        <v>1.1</v>
      </c>
      <c r="C51" s="54"/>
      <c r="D51" s="73" t="s">
        <v>55</v>
      </c>
      <c r="E51" s="56"/>
      <c r="F51" s="57"/>
      <c r="G51" s="74"/>
    </row>
    <row r="52" spans="2:7" s="65" customFormat="1" ht="15">
      <c r="B52" s="53"/>
      <c r="C52" s="59">
        <v>1</v>
      </c>
      <c r="D52" s="56" t="s">
        <v>21</v>
      </c>
      <c r="E52" s="56"/>
      <c r="F52" s="60"/>
      <c r="G52" s="58"/>
    </row>
    <row r="53" spans="2:7" s="65" customFormat="1" ht="15">
      <c r="B53" s="53"/>
      <c r="C53" s="59">
        <v>2</v>
      </c>
      <c r="D53" s="61" t="s">
        <v>33</v>
      </c>
      <c r="E53" s="56"/>
      <c r="F53" s="60"/>
      <c r="G53" s="58"/>
    </row>
    <row r="54" spans="2:7" s="65" customFormat="1" ht="15">
      <c r="B54" s="53"/>
      <c r="C54" s="59">
        <v>3</v>
      </c>
      <c r="D54" s="61" t="s">
        <v>43</v>
      </c>
      <c r="E54" s="56"/>
      <c r="F54" s="60"/>
      <c r="G54" s="58"/>
    </row>
    <row r="55" spans="2:7" s="65" customFormat="1" ht="15">
      <c r="B55" s="53"/>
      <c r="C55" s="59">
        <v>4</v>
      </c>
      <c r="D55" s="56" t="s">
        <v>49</v>
      </c>
      <c r="E55" s="56" t="s">
        <v>50</v>
      </c>
      <c r="F55" s="60"/>
      <c r="G55" s="58"/>
    </row>
    <row r="56" spans="2:7" s="65" customFormat="1" ht="15">
      <c r="B56" s="53"/>
      <c r="C56" s="59">
        <v>5</v>
      </c>
      <c r="D56" s="56" t="s">
        <v>56</v>
      </c>
      <c r="E56" s="56" t="s">
        <v>57</v>
      </c>
      <c r="F56" s="60"/>
      <c r="G56" s="58"/>
    </row>
    <row r="57" spans="2:7" s="65" customFormat="1" ht="15">
      <c r="B57" s="53"/>
      <c r="C57" s="59">
        <v>6</v>
      </c>
      <c r="D57" s="56" t="s">
        <v>53</v>
      </c>
      <c r="E57" s="56" t="s">
        <v>54</v>
      </c>
      <c r="F57" s="60"/>
      <c r="G57" s="58"/>
    </row>
    <row r="58" spans="2:7" s="65" customFormat="1" ht="15">
      <c r="B58" s="75" t="s">
        <v>58</v>
      </c>
      <c r="C58" s="54"/>
      <c r="D58" s="71" t="s">
        <v>59</v>
      </c>
      <c r="E58" s="56"/>
      <c r="F58" s="57"/>
      <c r="G58" s="58"/>
    </row>
    <row r="59" spans="2:7" s="65" customFormat="1" ht="15">
      <c r="B59" s="53"/>
      <c r="C59" s="59">
        <v>1</v>
      </c>
      <c r="D59" s="56" t="s">
        <v>21</v>
      </c>
      <c r="E59" s="56"/>
      <c r="F59" s="60"/>
      <c r="G59" s="58"/>
    </row>
    <row r="60" spans="2:7" s="65" customFormat="1" ht="15">
      <c r="B60" s="53"/>
      <c r="C60" s="59">
        <v>2</v>
      </c>
      <c r="D60" s="61" t="s">
        <v>33</v>
      </c>
      <c r="E60" s="56"/>
      <c r="F60" s="60"/>
      <c r="G60" s="58"/>
    </row>
    <row r="61" spans="2:7" s="65" customFormat="1" ht="15">
      <c r="B61" s="53"/>
      <c r="C61" s="59">
        <v>3</v>
      </c>
      <c r="D61" s="61" t="s">
        <v>43</v>
      </c>
      <c r="E61" s="56"/>
      <c r="F61" s="60"/>
      <c r="G61" s="58"/>
    </row>
    <row r="62" spans="2:7" s="65" customFormat="1" ht="15">
      <c r="B62" s="53"/>
      <c r="C62" s="59">
        <v>4</v>
      </c>
      <c r="D62" s="56" t="s">
        <v>49</v>
      </c>
      <c r="E62" s="56" t="s">
        <v>50</v>
      </c>
      <c r="F62" s="60"/>
      <c r="G62" s="58"/>
    </row>
    <row r="63" spans="2:7" s="65" customFormat="1" ht="15">
      <c r="B63" s="53"/>
      <c r="C63" s="59">
        <v>5</v>
      </c>
      <c r="D63" s="56" t="s">
        <v>60</v>
      </c>
      <c r="E63" s="56" t="s">
        <v>57</v>
      </c>
      <c r="F63" s="60"/>
      <c r="G63" s="58"/>
    </row>
    <row r="64" spans="2:7" s="65" customFormat="1" ht="15">
      <c r="B64" s="53">
        <v>1.12</v>
      </c>
      <c r="C64" s="54"/>
      <c r="D64" s="71" t="s">
        <v>61</v>
      </c>
      <c r="E64" s="56"/>
      <c r="F64" s="57"/>
      <c r="G64" s="58"/>
    </row>
    <row r="65" spans="2:7" s="65" customFormat="1" ht="15">
      <c r="B65" s="76"/>
      <c r="C65" s="59">
        <v>1</v>
      </c>
      <c r="D65" s="56" t="s">
        <v>21</v>
      </c>
      <c r="E65" s="56"/>
      <c r="F65" s="60"/>
      <c r="G65" s="58"/>
    </row>
    <row r="66" spans="2:7" s="65" customFormat="1" ht="15">
      <c r="B66" s="76"/>
      <c r="C66" s="59">
        <v>2</v>
      </c>
      <c r="D66" s="61" t="s">
        <v>33</v>
      </c>
      <c r="E66" s="56"/>
      <c r="F66" s="60"/>
      <c r="G66" s="58"/>
    </row>
    <row r="67" spans="2:7" s="65" customFormat="1" ht="15">
      <c r="B67" s="76"/>
      <c r="C67" s="59">
        <v>3</v>
      </c>
      <c r="D67" s="61" t="s">
        <v>43</v>
      </c>
      <c r="E67" s="56"/>
      <c r="F67" s="60"/>
      <c r="G67" s="58"/>
    </row>
    <row r="68" spans="2:7" s="65" customFormat="1" ht="15">
      <c r="B68" s="76"/>
      <c r="C68" s="59">
        <v>4</v>
      </c>
      <c r="D68" s="56" t="s">
        <v>49</v>
      </c>
      <c r="E68" s="56" t="s">
        <v>50</v>
      </c>
      <c r="F68" s="60"/>
      <c r="G68" s="58"/>
    </row>
    <row r="69" spans="2:7" s="65" customFormat="1" ht="15">
      <c r="B69" s="76"/>
      <c r="C69" s="59">
        <v>5</v>
      </c>
      <c r="D69" s="56" t="s">
        <v>62</v>
      </c>
      <c r="E69" s="56" t="s">
        <v>57</v>
      </c>
      <c r="F69" s="60"/>
      <c r="G69" s="58"/>
    </row>
    <row r="70" spans="2:7" s="65" customFormat="1" ht="15">
      <c r="B70" s="53">
        <v>1.13</v>
      </c>
      <c r="C70" s="54"/>
      <c r="D70" s="71" t="s">
        <v>63</v>
      </c>
      <c r="E70" s="77"/>
      <c r="F70" s="57"/>
      <c r="G70" s="78"/>
    </row>
    <row r="71" spans="2:7" s="65" customFormat="1" ht="15">
      <c r="B71" s="53"/>
      <c r="C71" s="59">
        <v>1</v>
      </c>
      <c r="D71" s="56" t="s">
        <v>21</v>
      </c>
      <c r="E71" s="56"/>
      <c r="F71" s="79"/>
      <c r="G71" s="58"/>
    </row>
    <row r="72" spans="2:7" s="65" customFormat="1" ht="15">
      <c r="B72" s="53"/>
      <c r="C72" s="59">
        <v>2</v>
      </c>
      <c r="D72" s="61" t="s">
        <v>33</v>
      </c>
      <c r="E72" s="56"/>
      <c r="F72" s="79"/>
      <c r="G72" s="58"/>
    </row>
    <row r="73" spans="2:7" s="65" customFormat="1" ht="15">
      <c r="B73" s="53"/>
      <c r="C73" s="59">
        <v>3</v>
      </c>
      <c r="D73" s="61" t="s">
        <v>43</v>
      </c>
      <c r="E73" s="56"/>
      <c r="F73" s="79"/>
      <c r="G73" s="58"/>
    </row>
    <row r="74" spans="2:7" s="65" customFormat="1" ht="23.25">
      <c r="B74" s="53"/>
      <c r="C74" s="59">
        <v>4</v>
      </c>
      <c r="D74" s="56" t="s">
        <v>63</v>
      </c>
      <c r="E74" s="80" t="s">
        <v>64</v>
      </c>
      <c r="F74" s="79"/>
      <c r="G74" s="81"/>
    </row>
    <row r="75" spans="2:7" s="65" customFormat="1" ht="15">
      <c r="B75" s="53">
        <v>1.14</v>
      </c>
      <c r="C75" s="54"/>
      <c r="D75" s="71" t="s">
        <v>65</v>
      </c>
      <c r="E75" s="56"/>
      <c r="F75" s="57"/>
      <c r="G75" s="78"/>
    </row>
    <row r="76" spans="2:7" s="65" customFormat="1" ht="15">
      <c r="B76" s="53"/>
      <c r="C76" s="59">
        <v>1</v>
      </c>
      <c r="D76" s="82" t="s">
        <v>66</v>
      </c>
      <c r="E76" s="56"/>
      <c r="F76" s="64"/>
      <c r="G76" s="58"/>
    </row>
    <row r="77" spans="2:7" s="65" customFormat="1" ht="15">
      <c r="B77" s="53"/>
      <c r="C77" s="59">
        <v>2</v>
      </c>
      <c r="D77" s="56" t="s">
        <v>21</v>
      </c>
      <c r="E77" s="56"/>
      <c r="F77" s="64"/>
      <c r="G77" s="58"/>
    </row>
    <row r="78" spans="2:7" s="65" customFormat="1" ht="15">
      <c r="B78" s="53"/>
      <c r="C78" s="59">
        <v>3</v>
      </c>
      <c r="D78" s="61" t="s">
        <v>33</v>
      </c>
      <c r="E78" s="56"/>
      <c r="F78" s="64"/>
      <c r="G78" s="58"/>
    </row>
    <row r="79" spans="2:7" s="65" customFormat="1" ht="15">
      <c r="B79" s="53"/>
      <c r="C79" s="59">
        <v>4</v>
      </c>
      <c r="D79" s="61" t="s">
        <v>43</v>
      </c>
      <c r="E79" s="56"/>
      <c r="F79" s="64"/>
      <c r="G79" s="58"/>
    </row>
    <row r="80" spans="2:7" s="65" customFormat="1" ht="23.25">
      <c r="B80" s="53"/>
      <c r="C80" s="59">
        <v>5</v>
      </c>
      <c r="D80" s="56" t="s">
        <v>67</v>
      </c>
      <c r="E80" s="80" t="s">
        <v>68</v>
      </c>
      <c r="F80" s="64"/>
      <c r="G80" s="58"/>
    </row>
    <row r="81" spans="2:7" s="65" customFormat="1" ht="15">
      <c r="B81" s="53">
        <v>1.15</v>
      </c>
      <c r="C81" s="54"/>
      <c r="D81" s="71" t="s">
        <v>69</v>
      </c>
      <c r="E81" s="77"/>
      <c r="F81" s="57"/>
      <c r="G81" s="78"/>
    </row>
    <row r="82" spans="2:7" s="65" customFormat="1" ht="15">
      <c r="B82" s="53"/>
      <c r="C82" s="59">
        <v>1</v>
      </c>
      <c r="D82" s="56" t="s">
        <v>21</v>
      </c>
      <c r="E82" s="56"/>
      <c r="F82" s="64"/>
      <c r="G82" s="58"/>
    </row>
    <row r="83" spans="2:7" s="65" customFormat="1" ht="15">
      <c r="B83" s="53"/>
      <c r="C83" s="59">
        <v>2</v>
      </c>
      <c r="D83" s="61" t="s">
        <v>33</v>
      </c>
      <c r="E83" s="56"/>
      <c r="F83" s="64"/>
      <c r="G83" s="58"/>
    </row>
    <row r="84" spans="2:7" s="65" customFormat="1" ht="15">
      <c r="B84" s="53"/>
      <c r="C84" s="59">
        <v>3</v>
      </c>
      <c r="D84" s="61" t="s">
        <v>43</v>
      </c>
      <c r="E84" s="56"/>
      <c r="F84" s="64"/>
      <c r="G84" s="58"/>
    </row>
    <row r="85" spans="2:7" s="65" customFormat="1" ht="23.25">
      <c r="B85" s="53"/>
      <c r="C85" s="59">
        <v>4</v>
      </c>
      <c r="D85" s="56" t="s">
        <v>69</v>
      </c>
      <c r="E85" s="80" t="s">
        <v>64</v>
      </c>
      <c r="F85" s="64"/>
      <c r="G85" s="58"/>
    </row>
    <row r="86" spans="2:7" s="65" customFormat="1" ht="15">
      <c r="B86" s="53">
        <v>1.16</v>
      </c>
      <c r="C86" s="54"/>
      <c r="D86" s="71" t="s">
        <v>70</v>
      </c>
      <c r="E86" s="56"/>
      <c r="F86" s="57"/>
      <c r="G86" s="78"/>
    </row>
    <row r="87" spans="2:7" s="65" customFormat="1" ht="15">
      <c r="B87" s="76"/>
      <c r="C87" s="59">
        <v>1</v>
      </c>
      <c r="D87" s="56" t="s">
        <v>21</v>
      </c>
      <c r="E87" s="56"/>
      <c r="F87" s="64"/>
      <c r="G87" s="67"/>
    </row>
    <row r="88" spans="2:7" s="65" customFormat="1" ht="15">
      <c r="B88" s="76"/>
      <c r="C88" s="59">
        <v>2</v>
      </c>
      <c r="D88" s="56" t="s">
        <v>21</v>
      </c>
      <c r="E88" s="56"/>
      <c r="F88" s="64"/>
      <c r="G88" s="67"/>
    </row>
    <row r="89" spans="2:7" s="65" customFormat="1" ht="15">
      <c r="B89" s="76"/>
      <c r="C89" s="59">
        <v>3</v>
      </c>
      <c r="D89" s="61" t="s">
        <v>33</v>
      </c>
      <c r="E89" s="56"/>
      <c r="F89" s="64"/>
      <c r="G89" s="67"/>
    </row>
    <row r="90" spans="2:7" s="65" customFormat="1" ht="15">
      <c r="B90" s="83"/>
      <c r="C90" s="59">
        <v>4</v>
      </c>
      <c r="D90" s="61" t="s">
        <v>43</v>
      </c>
      <c r="E90" s="56"/>
      <c r="F90" s="64"/>
      <c r="G90" s="67"/>
    </row>
    <row r="91" spans="2:7" s="65" customFormat="1" ht="23.25">
      <c r="B91" s="84"/>
      <c r="C91" s="59">
        <v>5</v>
      </c>
      <c r="D91" s="56" t="s">
        <v>71</v>
      </c>
      <c r="E91" s="80" t="s">
        <v>68</v>
      </c>
      <c r="F91" s="64"/>
      <c r="G91" s="67"/>
    </row>
    <row r="92" spans="2:7" ht="15">
      <c r="B92" s="85">
        <v>2</v>
      </c>
      <c r="C92" s="86"/>
      <c r="D92" s="87" t="s">
        <v>72</v>
      </c>
      <c r="E92" s="88"/>
      <c r="F92" s="89"/>
      <c r="G92" s="90"/>
    </row>
    <row r="93" spans="2:7" ht="15">
      <c r="B93" s="91">
        <v>2.1</v>
      </c>
      <c r="C93" s="92"/>
      <c r="D93" s="68" t="s">
        <v>73</v>
      </c>
      <c r="E93" s="61"/>
      <c r="F93" s="57"/>
      <c r="G93" s="93"/>
    </row>
    <row r="94" spans="2:7" ht="15">
      <c r="B94" s="94"/>
      <c r="C94" s="95">
        <v>1</v>
      </c>
      <c r="D94" s="61" t="s">
        <v>74</v>
      </c>
      <c r="E94" s="96" t="s">
        <v>75</v>
      </c>
      <c r="F94" s="97"/>
      <c r="G94" s="93"/>
    </row>
    <row r="95" spans="2:7" ht="15">
      <c r="B95" s="91">
        <v>2.2</v>
      </c>
      <c r="C95" s="92"/>
      <c r="D95" s="68" t="s">
        <v>76</v>
      </c>
      <c r="E95" s="96"/>
      <c r="F95" s="57"/>
      <c r="G95" s="93"/>
    </row>
    <row r="96" spans="2:7" ht="15">
      <c r="B96" s="91"/>
      <c r="C96" s="92">
        <v>1</v>
      </c>
      <c r="D96" s="61" t="s">
        <v>77</v>
      </c>
      <c r="E96" s="96"/>
      <c r="F96" s="97"/>
      <c r="G96" s="93"/>
    </row>
    <row r="97" spans="2:7" ht="15">
      <c r="B97" s="91"/>
      <c r="C97" s="92">
        <v>2</v>
      </c>
      <c r="D97" s="61" t="s">
        <v>78</v>
      </c>
      <c r="E97" s="96" t="s">
        <v>79</v>
      </c>
      <c r="F97" s="97"/>
      <c r="G97" s="93"/>
    </row>
    <row r="98" spans="2:7" ht="15">
      <c r="B98" s="91"/>
      <c r="C98" s="92">
        <v>3</v>
      </c>
      <c r="D98" s="61" t="s">
        <v>74</v>
      </c>
      <c r="E98" s="96" t="s">
        <v>80</v>
      </c>
      <c r="F98" s="97"/>
      <c r="G98" s="93"/>
    </row>
    <row r="99" spans="2:7" ht="15">
      <c r="B99" s="91"/>
      <c r="C99" s="92">
        <v>4</v>
      </c>
      <c r="D99" s="61" t="s">
        <v>81</v>
      </c>
      <c r="E99" s="96" t="s">
        <v>82</v>
      </c>
      <c r="F99" s="97"/>
      <c r="G99" s="93"/>
    </row>
    <row r="100" spans="2:7" ht="15">
      <c r="B100" s="91">
        <v>2.3</v>
      </c>
      <c r="C100" s="92"/>
      <c r="D100" s="68" t="s">
        <v>83</v>
      </c>
      <c r="E100" s="96"/>
      <c r="F100" s="57"/>
      <c r="G100" s="98"/>
    </row>
    <row r="101" spans="2:7" ht="15">
      <c r="B101" s="91"/>
      <c r="C101" s="92">
        <v>1</v>
      </c>
      <c r="D101" s="61" t="s">
        <v>84</v>
      </c>
      <c r="E101" s="96"/>
      <c r="F101" s="97"/>
      <c r="G101" s="93"/>
    </row>
    <row r="102" spans="2:7" ht="15">
      <c r="B102" s="91"/>
      <c r="C102" s="92">
        <v>2</v>
      </c>
      <c r="D102" s="61" t="s">
        <v>74</v>
      </c>
      <c r="E102" s="96" t="s">
        <v>85</v>
      </c>
      <c r="F102" s="97"/>
      <c r="G102" s="93"/>
    </row>
    <row r="103" spans="2:7" ht="26.25" customHeight="1">
      <c r="B103" s="91"/>
      <c r="C103" s="92">
        <v>3</v>
      </c>
      <c r="D103" s="61" t="s">
        <v>86</v>
      </c>
      <c r="E103" s="96" t="s">
        <v>87</v>
      </c>
      <c r="F103" s="97"/>
      <c r="G103" s="93"/>
    </row>
    <row r="104" spans="2:7" ht="15">
      <c r="B104" s="91">
        <v>2.4</v>
      </c>
      <c r="C104" s="92"/>
      <c r="D104" s="68" t="s">
        <v>88</v>
      </c>
      <c r="E104" s="61"/>
      <c r="F104" s="57"/>
      <c r="G104" s="98"/>
    </row>
    <row r="105" spans="2:7" ht="15">
      <c r="B105" s="99"/>
      <c r="C105" s="92">
        <v>1</v>
      </c>
      <c r="D105" s="61" t="s">
        <v>56</v>
      </c>
      <c r="E105" s="96"/>
      <c r="F105" s="97"/>
      <c r="G105" s="93"/>
    </row>
    <row r="106" spans="2:7" ht="15">
      <c r="B106" s="94"/>
      <c r="C106" s="92">
        <v>2</v>
      </c>
      <c r="D106" s="61" t="s">
        <v>74</v>
      </c>
      <c r="E106" s="96" t="s">
        <v>85</v>
      </c>
      <c r="F106" s="97"/>
      <c r="G106" s="93"/>
    </row>
    <row r="107" spans="2:7" ht="15">
      <c r="B107" s="99"/>
      <c r="C107" s="92">
        <v>3</v>
      </c>
      <c r="D107" s="61" t="s">
        <v>89</v>
      </c>
      <c r="E107" s="96" t="s">
        <v>90</v>
      </c>
      <c r="F107" s="97"/>
      <c r="G107" s="93"/>
    </row>
    <row r="108" spans="2:7" ht="15">
      <c r="B108" s="99"/>
      <c r="C108" s="100"/>
      <c r="D108" s="96"/>
      <c r="E108" s="96"/>
      <c r="F108" s="97"/>
      <c r="G108" s="93"/>
    </row>
    <row r="109" spans="2:7" ht="15">
      <c r="B109" s="99"/>
      <c r="C109" s="100"/>
      <c r="D109" s="96"/>
      <c r="E109" s="96"/>
      <c r="F109" s="101"/>
      <c r="G109" s="93"/>
    </row>
    <row r="110" spans="2:7" ht="15">
      <c r="B110" s="94"/>
      <c r="C110" s="102"/>
      <c r="D110" s="103"/>
      <c r="E110" s="96"/>
      <c r="F110" s="101"/>
      <c r="G110" s="93"/>
    </row>
    <row r="111" spans="2:7" ht="15">
      <c r="B111" s="99"/>
      <c r="C111" s="100"/>
      <c r="D111" s="96"/>
      <c r="E111" s="96"/>
      <c r="F111" s="101"/>
      <c r="G111" s="93"/>
    </row>
    <row r="112" spans="2:7" ht="15">
      <c r="B112" s="99"/>
      <c r="C112" s="100"/>
      <c r="D112" s="96"/>
      <c r="E112" s="96"/>
      <c r="F112" s="101"/>
      <c r="G112" s="93"/>
    </row>
    <row r="113" spans="2:7" ht="15">
      <c r="B113" s="99"/>
      <c r="C113" s="100"/>
      <c r="D113" s="96"/>
      <c r="E113" s="96"/>
      <c r="F113" s="101"/>
      <c r="G113" s="93"/>
    </row>
    <row r="114" spans="2:7" ht="15">
      <c r="B114" s="94"/>
      <c r="C114" s="102"/>
      <c r="D114" s="103"/>
      <c r="E114" s="96"/>
      <c r="F114" s="101"/>
      <c r="G114" s="93"/>
    </row>
    <row r="115" spans="2:7" ht="15">
      <c r="B115" s="99"/>
      <c r="C115" s="100"/>
      <c r="D115" s="96"/>
      <c r="E115" s="96"/>
      <c r="F115" s="101"/>
      <c r="G115" s="93"/>
    </row>
    <row r="116" spans="2:7" ht="15">
      <c r="B116" s="99"/>
      <c r="C116" s="100"/>
      <c r="D116" s="96"/>
      <c r="E116" s="96"/>
      <c r="F116" s="101"/>
      <c r="G116" s="93"/>
    </row>
    <row r="117" spans="2:7" ht="15">
      <c r="B117" s="99"/>
      <c r="C117" s="100"/>
      <c r="D117" s="96"/>
      <c r="E117" s="61"/>
      <c r="F117" s="101"/>
      <c r="G117" s="93"/>
    </row>
    <row r="118" spans="2:7" ht="15">
      <c r="B118" s="104"/>
      <c r="C118" s="102"/>
      <c r="D118" s="103"/>
      <c r="E118" s="96"/>
      <c r="F118" s="101"/>
      <c r="G118" s="93"/>
    </row>
    <row r="119" spans="2:7" ht="15">
      <c r="B119" s="99"/>
      <c r="C119" s="100"/>
      <c r="D119" s="96"/>
      <c r="E119" s="96"/>
      <c r="F119" s="101"/>
      <c r="G119" s="93"/>
    </row>
    <row r="120" spans="2:7" ht="15">
      <c r="B120" s="99"/>
      <c r="C120" s="100"/>
      <c r="D120" s="96"/>
      <c r="E120" s="96"/>
      <c r="F120" s="101"/>
      <c r="G120" s="93"/>
    </row>
    <row r="121" spans="2:7" ht="15">
      <c r="B121" s="104"/>
      <c r="C121" s="102"/>
      <c r="D121" s="103"/>
      <c r="E121" s="96"/>
      <c r="F121" s="101"/>
      <c r="G121" s="93"/>
    </row>
    <row r="122" spans="2:7" ht="15">
      <c r="B122" s="99"/>
      <c r="C122" s="100"/>
      <c r="D122" s="96"/>
      <c r="E122" s="96"/>
      <c r="F122" s="101"/>
      <c r="G122" s="93"/>
    </row>
    <row r="123" spans="2:7" ht="15">
      <c r="B123" s="99"/>
      <c r="C123" s="100"/>
      <c r="D123" s="96"/>
      <c r="E123" s="61"/>
      <c r="F123" s="101"/>
      <c r="G123" s="93"/>
    </row>
    <row r="124" spans="2:7" ht="15">
      <c r="B124" s="94"/>
      <c r="C124" s="102"/>
      <c r="D124" s="103"/>
      <c r="E124" s="96"/>
      <c r="F124" s="101"/>
      <c r="G124" s="93"/>
    </row>
    <row r="125" spans="2:7" ht="15">
      <c r="B125" s="99"/>
      <c r="C125" s="100"/>
      <c r="D125" s="96"/>
      <c r="E125" s="96"/>
      <c r="F125" s="101"/>
      <c r="G125" s="93"/>
    </row>
    <row r="126" spans="2:7" ht="15">
      <c r="B126" s="105"/>
      <c r="C126" s="106"/>
      <c r="D126" s="107"/>
      <c r="E126" s="107"/>
      <c r="F126" s="108"/>
      <c r="G126" s="109"/>
    </row>
  </sheetData>
  <sheetProtection/>
  <dataValidations count="1">
    <dataValidation type="list" operator="equal" allowBlank="1" showErrorMessage="1" sqref="F9 F13 F16 F20 F25 F30 F34 F39 F44 F51 F58 F64 F70 F75 F81 F86 F93 F95 F100 F10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workbookViewId="0" topLeftCell="A1">
      <selection activeCell="B12" sqref="B12"/>
    </sheetView>
  </sheetViews>
  <sheetFormatPr defaultColWidth="10.3984375" defaultRowHeight="15"/>
  <cols>
    <col min="1" max="1" width="3.5" style="0" customWidth="1"/>
    <col min="2" max="2" width="19.19921875" style="0" customWidth="1"/>
    <col min="3" max="3" width="17.3984375" style="0" customWidth="1"/>
    <col min="4" max="16384" width="10.09765625" style="0" customWidth="1"/>
  </cols>
  <sheetData>
    <row r="7" spans="2:3" ht="15">
      <c r="B7" s="110" t="s">
        <v>91</v>
      </c>
      <c r="C7" s="111" t="s">
        <v>13</v>
      </c>
    </row>
    <row r="8" spans="2:3" ht="15">
      <c r="B8" s="112" t="s">
        <v>92</v>
      </c>
      <c r="C8" s="113">
        <f>SUM(C9:C13)</f>
        <v>0</v>
      </c>
    </row>
    <row r="9" spans="2:3" ht="15">
      <c r="B9" s="112" t="s">
        <v>93</v>
      </c>
      <c r="C9" s="113">
        <f>COUNTIF('Test Report'!D$1:D$65513,"Passed")</f>
        <v>0</v>
      </c>
    </row>
    <row r="10" spans="2:3" ht="15">
      <c r="B10" s="112" t="s">
        <v>94</v>
      </c>
      <c r="C10" s="113">
        <f>COUNTIF('Test Report'!D$1:D$65513,"Failed")</f>
        <v>0</v>
      </c>
    </row>
    <row r="11" spans="2:3" ht="15">
      <c r="B11" s="112" t="s">
        <v>95</v>
      </c>
      <c r="C11" s="113">
        <f>COUNTIF('Test Report'!D$1:D$65513,"Postponed")</f>
        <v>0</v>
      </c>
    </row>
    <row r="12" spans="2:3" ht="15">
      <c r="B12" s="112" t="s">
        <v>96</v>
      </c>
      <c r="C12" s="113">
        <f>COUNTIF('Test Report'!D$1:D$65513,"Not Applicable")</f>
        <v>0</v>
      </c>
    </row>
    <row r="13" spans="2:3" ht="15">
      <c r="B13" s="114" t="s">
        <v>97</v>
      </c>
      <c r="C13" s="115">
        <f>COUNTIF('Test Report'!D$1:D$65513,"Inaccurate")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2008-06-05T08:39:53Z</dcterms:modified>
  <cp:category/>
  <cp:version/>
  <cp:contentType/>
  <cp:contentStatus/>
  <cp:revision>50</cp:revision>
</cp:coreProperties>
</file>