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0"/>
  </bookViews>
  <sheets>
    <sheet name="Test Report" sheetId="1" r:id="rId1"/>
    <sheet name="Test Cases" sheetId="2" r:id="rId2"/>
    <sheet name="Statistic" sheetId="3" r:id="rId3"/>
  </sheets>
  <definedNames>
    <definedName name="_xlnm.Print_Area" localSheetId="0">'Test Report'!$A$1:$F$56</definedName>
    <definedName name="_xlnm._FilterDatabase" localSheetId="0" hidden="1">'Test Report'!$B$14:$C$506</definedName>
    <definedName name="Excel_BuiltIn_Print_Area_11">'Test Report'!$A$1:$F$54</definedName>
    <definedName name="Excel_BuiltIn__FilterDatabase_2_1">"$#REF!.$A$7:$F$2837"</definedName>
    <definedName name="Excel_BuiltIn_Print_Area_1_1">'Test Report'!$A$1:$C$507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<sst xmlns="http://schemas.openxmlformats.org/spreadsheetml/2006/main" count="258" uniqueCount="128">
  <si>
    <r>
      <t>Case Title :</t>
    </r>
    <r>
      <rPr>
        <sz val="12"/>
        <rFont val="Arial"/>
        <family val="2"/>
      </rPr>
      <t xml:space="preserve"> ASU System Software Charging Testing Report</t>
    </r>
  </si>
  <si>
    <r>
      <t xml:space="preserve">Hardware : </t>
    </r>
    <r>
      <rPr>
        <sz val="12"/>
        <rFont val="Arial"/>
        <family val="2"/>
      </rPr>
      <t>GTA02v5</t>
    </r>
  </si>
  <si>
    <t>Software</t>
  </si>
  <si>
    <r>
      <t>Kernel</t>
    </r>
    <r>
      <rPr>
        <b/>
        <sz val="10"/>
        <rFont val="DejaVu Sans"/>
        <family val="2"/>
      </rPr>
      <t xml:space="preserve">： </t>
    </r>
  </si>
  <si>
    <r>
      <t>Root file system</t>
    </r>
    <r>
      <rPr>
        <b/>
        <sz val="10"/>
        <rFont val="DejaVu Sans"/>
        <family val="2"/>
      </rPr>
      <t xml:space="preserve">： </t>
    </r>
  </si>
  <si>
    <r>
      <t xml:space="preserve">Test Scope : </t>
    </r>
    <r>
      <rPr>
        <sz val="12"/>
        <rFont val="Arial"/>
        <family val="2"/>
      </rPr>
      <t>To test Charging Functionality</t>
    </r>
  </si>
  <si>
    <r>
      <t xml:space="preserve">Test Environment :  </t>
    </r>
    <r>
      <rPr>
        <sz val="12"/>
        <rFont val="Arial"/>
        <family val="2"/>
      </rPr>
      <t>Device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, FIC GTA02 Battery, USB Charger (charger)                            </t>
    </r>
  </si>
  <si>
    <t xml:space="preserve">Tested By : </t>
  </si>
  <si>
    <r>
      <t>Tested Date :</t>
    </r>
    <r>
      <rPr>
        <sz val="12"/>
        <rFont val="Arial"/>
        <family val="2"/>
      </rPr>
      <t xml:space="preserve">  </t>
    </r>
  </si>
  <si>
    <t>Case ID</t>
  </si>
  <si>
    <t>Cases</t>
  </si>
  <si>
    <t>Result</t>
  </si>
  <si>
    <t>Remark (Ticket No.)</t>
  </si>
  <si>
    <t>ASU System Software Charging Test Cases</t>
  </si>
  <si>
    <t>Steps</t>
  </si>
  <si>
    <t>Description</t>
  </si>
  <si>
    <t>Expected Value</t>
  </si>
  <si>
    <t>USB Cable with Linux Host</t>
  </si>
  <si>
    <t xml:space="preserve">Charging status through Linux host </t>
  </si>
  <si>
    <t>connect Device to Linux host via USB cable</t>
  </si>
  <si>
    <t xml:space="preserve">Device is Power ON </t>
  </si>
  <si>
    <t>Key in the command in the terminal of Linux host 
“ ifconfig usb0 192.168.0.200 netmask 255.255.255.0 “</t>
  </si>
  <si>
    <t xml:space="preserve">Connect Device via SSH “ ssh root@192.168.0.202 “ </t>
  </si>
  <si>
    <t>Press Enter to pass the password authentication</t>
  </si>
  <si>
    <t>it shows up “ root@fic-gta02:~# “</t>
  </si>
  <si>
    <t>key in the command in the terminal of Linux host
 “cat /sys/devices/platform/bq27000-battery.0/power_supply/bat/status”</t>
  </si>
  <si>
    <t>check the message shows up  “Charging“</t>
  </si>
  <si>
    <t xml:space="preserve">Charging status through Linux host when Battery is Empty </t>
  </si>
  <si>
    <t>Insert empty battery into Device</t>
  </si>
  <si>
    <t xml:space="preserve">Connect Device via SSH  
“ ssh root@192.168.0.202 “ </t>
  </si>
  <si>
    <t>key in the command in the terminal of Linux host “cat /sys/devices/platform/bq27000-battery.0/power_supply/bat/status”</t>
  </si>
  <si>
    <t xml:space="preserve">Charger </t>
  </si>
  <si>
    <t>Plug in Charger to Device</t>
  </si>
  <si>
    <t>Battery icon is shown in Applet bar</t>
  </si>
  <si>
    <t>Plug in charger</t>
  </si>
  <si>
    <t>AUX bottom shines red light and charging icon is shown in Applet bar</t>
  </si>
  <si>
    <t>Pull Out Charger When Device is Power ON</t>
  </si>
  <si>
    <t>Device is on</t>
  </si>
  <si>
    <t>Pull out charger</t>
  </si>
  <si>
    <t>Battery charging icon disappears and Battery icon appear in Applet bar, AUX bottom stop shines red light</t>
  </si>
  <si>
    <t>plug in charger then power off the Device</t>
  </si>
  <si>
    <t>Device is power on</t>
  </si>
  <si>
    <t>Power off the Device</t>
  </si>
  <si>
    <t>AUX bottom shines red light</t>
  </si>
  <si>
    <t>Plug in charger when Device is Power off</t>
  </si>
  <si>
    <t>Device is power off</t>
  </si>
  <si>
    <t>Pull out charger when Device is Power off</t>
  </si>
  <si>
    <t>Device is Power  off state when plug in charger</t>
  </si>
  <si>
    <t>AUX bottom STOP shines red light</t>
  </si>
  <si>
    <t>Plug in charger then reboot the Device</t>
  </si>
  <si>
    <t>Power on the Device</t>
  </si>
  <si>
    <t>Plug in Charger then power on the Device</t>
  </si>
  <si>
    <t>Charge the Device till battery is full when Device is Power on</t>
  </si>
  <si>
    <t>Charge till battery full</t>
  </si>
  <si>
    <t>Battery Full Text is displayed, AUX stop shines red light</t>
  </si>
  <si>
    <t>Charge the Device till battery is full when Device is Power off</t>
  </si>
  <si>
    <t xml:space="preserve">AUX bottom shines red light </t>
  </si>
  <si>
    <t xml:space="preserve">AUX bottom stop shines red light </t>
  </si>
  <si>
    <t>When Device with a full battery icon, plug in charger</t>
  </si>
  <si>
    <t>Device with a full charged battery</t>
  </si>
  <si>
    <t>Full battery icon is shown in Applet bar</t>
  </si>
  <si>
    <t xml:space="preserve">Only shows full battery </t>
  </si>
  <si>
    <t>Plug in charger when Device battery is very low</t>
  </si>
  <si>
    <t>Device with a very low battery and can not power on with this battery</t>
  </si>
  <si>
    <t>lower than 3.6v, with empty battery icon</t>
  </si>
  <si>
    <t>Remove the battery when charging in power on mode</t>
  </si>
  <si>
    <t>Device is power on and charging</t>
  </si>
  <si>
    <t>Remove the battery</t>
  </si>
  <si>
    <t>Install the battery</t>
  </si>
  <si>
    <t>Remove the battery when charging in power off mode</t>
  </si>
  <si>
    <t>Device is power off and charging</t>
  </si>
  <si>
    <t>Plug in then pull out charger 10 times(each time in 5 seconds) in Home screen</t>
  </si>
  <si>
    <t>Wait 5 seconds and pull out the charger</t>
  </si>
  <si>
    <t>AUX bottom stop shines red light and charging icon is disappear</t>
  </si>
  <si>
    <t>Wait 5 seconds and plug in the charger</t>
  </si>
  <si>
    <t>AUX bottom shines red light again and charging icon is shown in Applet bar</t>
  </si>
  <si>
    <t>Redo step 3 and 4 nine times</t>
  </si>
  <si>
    <t>Device did not have abnormal behaviors</t>
  </si>
  <si>
    <t>Plug in then pull out charger 10 times(each time in 5 seconds) in power off mode</t>
  </si>
  <si>
    <t>Device  did not have abnormal behaviors</t>
  </si>
  <si>
    <t>USB Charger</t>
  </si>
  <si>
    <t>Plug in USB cable when Device is Power on</t>
  </si>
  <si>
    <t>Plug in USB cable</t>
  </si>
  <si>
    <t>AUX bottom shines red light and charging icon is disappear</t>
  </si>
  <si>
    <t>Pull out USB cable when Device is Power on</t>
  </si>
  <si>
    <t>Device is power on, and plug in with USB cable</t>
  </si>
  <si>
    <t>Pull out USB cable</t>
  </si>
  <si>
    <t xml:space="preserve">Plug in USB cable then Power off the Device </t>
  </si>
  <si>
    <t xml:space="preserve">AUX bottom still shines red light </t>
  </si>
  <si>
    <t>Pull out USB cable when Device is Power off</t>
  </si>
  <si>
    <t>USB cable is plug in and power on the Device</t>
  </si>
  <si>
    <t>Charging via USB cable till battery is full when Device is Power on</t>
  </si>
  <si>
    <t>AUX bottom STOP shines red light and full battery icon is shown in Applet bar</t>
  </si>
  <si>
    <t>Charging via USB cable till battery is full when Device is Power off</t>
  </si>
  <si>
    <t>When Device with a full battery icon, plug in USB icon</t>
  </si>
  <si>
    <t>Device with a full battery icon</t>
  </si>
  <si>
    <t>Plug in USB cable when Device Battery is very low</t>
  </si>
  <si>
    <t>Remove the battery when charging via USB cable in power on mode</t>
  </si>
  <si>
    <t>Device is power on and charging via USB cable</t>
  </si>
  <si>
    <t>Remove the battery when charging via USB cable in power off mode</t>
  </si>
  <si>
    <t>Plug in &amp; pull out USB cable 10 times(each time in 5 seconds) in Home screen</t>
  </si>
  <si>
    <t>Plug in &amp; pull out USB cable 10 times(each time in 5 seconds) in power off mode</t>
  </si>
  <si>
    <t>Talk Time / Standby Time /Suspend time</t>
  </si>
  <si>
    <t>Check the Talk time</t>
  </si>
  <si>
    <t>Device is fully charged</t>
  </si>
  <si>
    <t>The battery icon shown full</t>
  </si>
  <si>
    <t>Power of setting is Blank time ON ,Suspend OFF</t>
  </si>
  <si>
    <t>Make a call and begin to time, and during the call, no any SMS or any other call received</t>
  </si>
  <si>
    <t>start the Recoding time until Low battery and then auto power off to end the call by itself</t>
  </si>
  <si>
    <t>Low battery and then auto power off to end the call by itself, log the time</t>
  </si>
  <si>
    <t>Check the Standby Time</t>
  </si>
  <si>
    <t>Device on and no any SMS or call received, begin to time when Device on</t>
  </si>
  <si>
    <t>star the Recoding time until Low battery and then auto power off</t>
  </si>
  <si>
    <t>Power charging time</t>
  </si>
  <si>
    <t>Device Charging in Home screen</t>
  </si>
  <si>
    <t>Device  in Home screen mode</t>
  </si>
  <si>
    <t>Low battery and alert</t>
  </si>
  <si>
    <t>Plug in charger and start to recording time</t>
  </si>
  <si>
    <t>Device Charging when Power off</t>
  </si>
  <si>
    <t>Low battery and then auto power off</t>
  </si>
  <si>
    <t>Fully charged and log the time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</si>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</sst>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;\-#,##0.00\ ;&quot; -&quot;#\ ;@\ "/>
    <numFmt numFmtId="167" formatCode="0.0\ "/>
    <numFmt numFmtId="168" formatCode="0.00\ "/>
    <numFmt numFmtId="169" formatCode="0.00"/>
  </numFmts>
  <fonts count="25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DejaVu Sans"/>
      <family val="2"/>
    </font>
    <font>
      <b/>
      <sz val="12"/>
      <color indexed="32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32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name val="MgOpen Moderna"/>
      <family val="0"/>
    </font>
    <font>
      <b/>
      <sz val="10"/>
      <name val="Arial"/>
      <family val="2"/>
    </font>
    <font>
      <sz val="12"/>
      <color indexed="53"/>
      <name val="Arial"/>
      <family val="2"/>
    </font>
    <font>
      <sz val="10"/>
      <color indexed="8"/>
      <name val="은 바탕"/>
      <family val="2"/>
    </font>
    <font>
      <sz val="10"/>
      <color indexed="10"/>
      <name val="Arial"/>
      <family val="2"/>
    </font>
    <font>
      <sz val="12"/>
      <color indexed="8"/>
      <name val="Nimbus Roman No9 L;Times New Roman"/>
      <family val="1"/>
    </font>
    <font>
      <sz val="12"/>
      <color indexed="8"/>
      <name val="은 바탕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8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6" fontId="3" fillId="2" borderId="0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6" fillId="0" borderId="1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6" fillId="0" borderId="2" xfId="0" applyFont="1" applyBorder="1" applyAlignment="1">
      <alignment vertical="center"/>
    </xf>
    <xf numFmtId="164" fontId="6" fillId="0" borderId="3" xfId="0" applyFont="1" applyBorder="1" applyAlignment="1">
      <alignment horizontal="left" vertical="center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2" xfId="0" applyFont="1" applyBorder="1" applyAlignment="1">
      <alignment horizontal="justify" vertical="center"/>
    </xf>
    <xf numFmtId="164" fontId="6" fillId="0" borderId="2" xfId="0" applyFont="1" applyBorder="1" applyAlignment="1">
      <alignment vertical="center" wrapText="1"/>
    </xf>
    <xf numFmtId="164" fontId="6" fillId="0" borderId="6" xfId="0" applyFont="1" applyBorder="1" applyAlignment="1">
      <alignment vertical="center"/>
    </xf>
    <xf numFmtId="164" fontId="8" fillId="3" borderId="7" xfId="0" applyFont="1" applyFill="1" applyBorder="1" applyAlignment="1">
      <alignment horizontal="center" wrapText="1"/>
    </xf>
    <xf numFmtId="164" fontId="8" fillId="3" borderId="8" xfId="0" applyFont="1" applyFill="1" applyBorder="1" applyAlignment="1">
      <alignment horizontal="center" wrapText="1"/>
    </xf>
    <xf numFmtId="165" fontId="9" fillId="3" borderId="9" xfId="0" applyNumberFormat="1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 vertical="center"/>
    </xf>
    <xf numFmtId="164" fontId="4" fillId="4" borderId="11" xfId="0" applyFont="1" applyFill="1" applyBorder="1" applyAlignment="1">
      <alignment horizontal="center" wrapText="1"/>
    </xf>
    <xf numFmtId="164" fontId="4" fillId="4" borderId="12" xfId="0" applyFont="1" applyFill="1" applyBorder="1" applyAlignment="1">
      <alignment horizontal="left" wrapText="1"/>
    </xf>
    <xf numFmtId="165" fontId="5" fillId="4" borderId="12" xfId="0" applyNumberFormat="1" applyFont="1" applyFill="1" applyBorder="1" applyAlignment="1">
      <alignment horizontal="left" vertical="center"/>
    </xf>
    <xf numFmtId="165" fontId="5" fillId="4" borderId="13" xfId="0" applyNumberFormat="1" applyFont="1" applyFill="1" applyBorder="1" applyAlignment="1">
      <alignment horizontal="left" vertical="center"/>
    </xf>
    <xf numFmtId="164" fontId="10" fillId="0" borderId="0" xfId="0" applyFont="1" applyBorder="1" applyAlignment="1">
      <alignment/>
    </xf>
    <xf numFmtId="167" fontId="3" fillId="2" borderId="11" xfId="0" applyNumberFormat="1" applyFont="1" applyFill="1" applyBorder="1" applyAlignment="1">
      <alignment horizontal="center" vertical="center"/>
    </xf>
    <xf numFmtId="164" fontId="3" fillId="2" borderId="12" xfId="0" applyFont="1" applyFill="1" applyBorder="1" applyAlignment="1">
      <alignment horizontal="left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/>
    </xf>
    <xf numFmtId="165" fontId="5" fillId="4" borderId="12" xfId="0" applyNumberFormat="1" applyFont="1" applyFill="1" applyBorder="1" applyAlignment="1">
      <alignment horizontal="center" vertical="center" wrapText="1"/>
    </xf>
    <xf numFmtId="165" fontId="5" fillId="4" borderId="13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168" fontId="3" fillId="2" borderId="11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Border="1" applyAlignment="1">
      <alignment horizontal="left" vertical="center"/>
    </xf>
    <xf numFmtId="164" fontId="13" fillId="3" borderId="17" xfId="20" applyNumberFormat="1" applyFont="1" applyFill="1" applyBorder="1" applyAlignment="1">
      <alignment horizontal="center" vertical="center" wrapText="1"/>
      <protection/>
    </xf>
    <xf numFmtId="164" fontId="13" fillId="3" borderId="18" xfId="20" applyNumberFormat="1" applyFont="1" applyFill="1" applyBorder="1" applyAlignment="1">
      <alignment horizontal="center" vertical="center" wrapText="1"/>
      <protection/>
    </xf>
    <xf numFmtId="164" fontId="13" fillId="3" borderId="18" xfId="0" applyFont="1" applyFill="1" applyBorder="1" applyAlignment="1">
      <alignment horizontal="center" wrapText="1"/>
    </xf>
    <xf numFmtId="165" fontId="13" fillId="3" borderId="18" xfId="0" applyNumberFormat="1" applyFont="1" applyFill="1" applyBorder="1" applyAlignment="1">
      <alignment horizontal="center" vertical="center" wrapText="1"/>
    </xf>
    <xf numFmtId="164" fontId="13" fillId="3" borderId="19" xfId="0" applyFont="1" applyFill="1" applyBorder="1" applyAlignment="1">
      <alignment horizontal="center" vertical="center" wrapText="1"/>
    </xf>
    <xf numFmtId="164" fontId="13" fillId="4" borderId="20" xfId="20" applyNumberFormat="1" applyFont="1" applyFill="1" applyBorder="1" applyAlignment="1">
      <alignment horizontal="center" vertical="center" wrapText="1"/>
      <protection/>
    </xf>
    <xf numFmtId="164" fontId="13" fillId="4" borderId="18" xfId="20" applyNumberFormat="1" applyFont="1" applyFill="1" applyBorder="1" applyAlignment="1">
      <alignment horizontal="center" vertical="center" wrapText="1"/>
      <protection/>
    </xf>
    <xf numFmtId="164" fontId="14" fillId="4" borderId="18" xfId="0" applyFont="1" applyFill="1" applyBorder="1" applyAlignment="1">
      <alignment horizontal="left" wrapText="1"/>
    </xf>
    <xf numFmtId="164" fontId="13" fillId="4" borderId="18" xfId="0" applyFont="1" applyFill="1" applyBorder="1" applyAlignment="1">
      <alignment horizontal="center" wrapText="1"/>
    </xf>
    <xf numFmtId="165" fontId="11" fillId="4" borderId="18" xfId="0" applyNumberFormat="1" applyFont="1" applyFill="1" applyBorder="1" applyAlignment="1">
      <alignment horizontal="center" vertical="center" wrapText="1"/>
    </xf>
    <xf numFmtId="164" fontId="14" fillId="4" borderId="19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center"/>
    </xf>
    <xf numFmtId="164" fontId="15" fillId="2" borderId="21" xfId="0" applyFont="1" applyFill="1" applyBorder="1" applyAlignment="1">
      <alignment horizontal="center"/>
    </xf>
    <xf numFmtId="164" fontId="15" fillId="2" borderId="22" xfId="0" applyFont="1" applyFill="1" applyBorder="1" applyAlignment="1">
      <alignment horizontal="left"/>
    </xf>
    <xf numFmtId="164" fontId="1" fillId="2" borderId="22" xfId="0" applyFont="1" applyFill="1" applyBorder="1" applyAlignment="1">
      <alignment horizontal="left"/>
    </xf>
    <xf numFmtId="165" fontId="11" fillId="2" borderId="22" xfId="0" applyNumberFormat="1" applyFont="1" applyFill="1" applyBorder="1" applyAlignment="1">
      <alignment horizontal="center" vertical="center" wrapText="1"/>
    </xf>
    <xf numFmtId="164" fontId="11" fillId="2" borderId="23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11" fillId="2" borderId="21" xfId="0" applyFont="1" applyFill="1" applyBorder="1" applyAlignment="1">
      <alignment horizontal="center"/>
    </xf>
    <xf numFmtId="164" fontId="11" fillId="2" borderId="22" xfId="0" applyFont="1" applyFill="1" applyBorder="1" applyAlignment="1">
      <alignment horizontal="left"/>
    </xf>
    <xf numFmtId="164" fontId="16" fillId="2" borderId="3" xfId="0" applyFont="1" applyFill="1" applyBorder="1" applyAlignment="1">
      <alignment horizontal="center"/>
    </xf>
    <xf numFmtId="164" fontId="11" fillId="2" borderId="22" xfId="0" applyFont="1" applyFill="1" applyBorder="1" applyAlignment="1">
      <alignment wrapText="1"/>
    </xf>
    <xf numFmtId="164" fontId="14" fillId="2" borderId="23" xfId="0" applyFont="1" applyFill="1" applyBorder="1" applyAlignment="1">
      <alignment/>
    </xf>
    <xf numFmtId="164" fontId="1" fillId="2" borderId="22" xfId="0" applyFont="1" applyFill="1" applyBorder="1" applyAlignment="1">
      <alignment wrapText="1"/>
    </xf>
    <xf numFmtId="164" fontId="11" fillId="0" borderId="23" xfId="0" applyFont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1" xfId="0" applyFont="1" applyFill="1" applyBorder="1" applyAlignment="1">
      <alignment horizontal="center"/>
    </xf>
    <xf numFmtId="165" fontId="5" fillId="0" borderId="22" xfId="0" applyNumberFormat="1" applyFont="1" applyBorder="1" applyAlignment="1">
      <alignment/>
    </xf>
    <xf numFmtId="164" fontId="17" fillId="2" borderId="3" xfId="0" applyFont="1" applyFill="1" applyBorder="1" applyAlignment="1">
      <alignment/>
    </xf>
    <xf numFmtId="164" fontId="18" fillId="4" borderId="3" xfId="0" applyFont="1" applyFill="1" applyBorder="1" applyAlignment="1">
      <alignment horizontal="center"/>
    </xf>
    <xf numFmtId="164" fontId="1" fillId="4" borderId="21" xfId="0" applyFont="1" applyFill="1" applyBorder="1" applyAlignment="1">
      <alignment horizontal="center"/>
    </xf>
    <xf numFmtId="164" fontId="18" fillId="4" borderId="22" xfId="0" applyFont="1" applyFill="1" applyBorder="1" applyAlignment="1">
      <alignment wrapText="1"/>
    </xf>
    <xf numFmtId="164" fontId="1" fillId="4" borderId="22" xfId="0" applyFont="1" applyFill="1" applyBorder="1" applyAlignment="1">
      <alignment wrapText="1"/>
    </xf>
    <xf numFmtId="165" fontId="5" fillId="4" borderId="22" xfId="0" applyNumberFormat="1" applyFont="1" applyFill="1" applyBorder="1" applyAlignment="1">
      <alignment/>
    </xf>
    <xf numFmtId="164" fontId="11" fillId="4" borderId="23" xfId="0" applyFont="1" applyFill="1" applyBorder="1" applyAlignment="1">
      <alignment/>
    </xf>
    <xf numFmtId="164" fontId="15" fillId="0" borderId="3" xfId="0" applyFont="1" applyBorder="1" applyAlignment="1">
      <alignment horizontal="center"/>
    </xf>
    <xf numFmtId="164" fontId="15" fillId="0" borderId="21" xfId="0" applyFont="1" applyBorder="1" applyAlignment="1">
      <alignment/>
    </xf>
    <xf numFmtId="164" fontId="15" fillId="0" borderId="22" xfId="0" applyFont="1" applyBorder="1" applyAlignment="1">
      <alignment/>
    </xf>
    <xf numFmtId="164" fontId="19" fillId="0" borderId="22" xfId="0" applyFont="1" applyBorder="1" applyAlignment="1">
      <alignment/>
    </xf>
    <xf numFmtId="164" fontId="11" fillId="2" borderId="22" xfId="0" applyFont="1" applyFill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18" fillId="0" borderId="3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2" xfId="0" applyFont="1" applyBorder="1" applyAlignment="1">
      <alignment wrapText="1"/>
    </xf>
    <xf numFmtId="164" fontId="15" fillId="0" borderId="12" xfId="0" applyFont="1" applyBorder="1" applyAlignment="1">
      <alignment horizontal="center"/>
    </xf>
    <xf numFmtId="164" fontId="15" fillId="0" borderId="12" xfId="0" applyFont="1" applyBorder="1" applyAlignment="1">
      <alignment wrapText="1"/>
    </xf>
    <xf numFmtId="164" fontId="3" fillId="0" borderId="3" xfId="0" applyFont="1" applyBorder="1" applyAlignment="1">
      <alignment horizontal="center"/>
    </xf>
    <xf numFmtId="164" fontId="15" fillId="2" borderId="12" xfId="0" applyFont="1" applyFill="1" applyBorder="1" applyAlignment="1">
      <alignment horizontal="center"/>
    </xf>
    <xf numFmtId="164" fontId="15" fillId="2" borderId="12" xfId="0" applyFont="1" applyFill="1" applyBorder="1" applyAlignment="1">
      <alignment wrapText="1"/>
    </xf>
    <xf numFmtId="164" fontId="11" fillId="2" borderId="12" xfId="0" applyFont="1" applyFill="1" applyBorder="1" applyAlignment="1">
      <alignment horizontal="left" wrapText="1"/>
    </xf>
    <xf numFmtId="164" fontId="15" fillId="0" borderId="3" xfId="0" applyNumberFormat="1" applyFont="1" applyBorder="1" applyAlignment="1">
      <alignment horizontal="center"/>
    </xf>
    <xf numFmtId="164" fontId="11" fillId="0" borderId="12" xfId="0" applyFont="1" applyBorder="1" applyAlignment="1">
      <alignment wrapText="1"/>
    </xf>
    <xf numFmtId="164" fontId="15" fillId="0" borderId="12" xfId="0" applyFont="1" applyFill="1" applyBorder="1" applyAlignment="1">
      <alignment/>
    </xf>
    <xf numFmtId="164" fontId="1" fillId="2" borderId="12" xfId="0" applyFont="1" applyFill="1" applyBorder="1" applyAlignment="1">
      <alignment wrapText="1"/>
    </xf>
    <xf numFmtId="169" fontId="15" fillId="0" borderId="3" xfId="0" applyNumberFormat="1" applyFont="1" applyBorder="1" applyAlignment="1">
      <alignment horizontal="center"/>
    </xf>
    <xf numFmtId="164" fontId="15" fillId="0" borderId="12" xfId="0" applyFont="1" applyFill="1" applyBorder="1" applyAlignment="1">
      <alignment horizontal="center"/>
    </xf>
    <xf numFmtId="164" fontId="1" fillId="0" borderId="12" xfId="0" applyFont="1" applyFill="1" applyBorder="1" applyAlignment="1">
      <alignment wrapText="1"/>
    </xf>
    <xf numFmtId="164" fontId="11" fillId="2" borderId="23" xfId="0" applyFont="1" applyFill="1" applyBorder="1" applyAlignment="1">
      <alignment horizontal="left" vertical="center" wrapText="1"/>
    </xf>
    <xf numFmtId="164" fontId="1" fillId="0" borderId="12" xfId="0" applyFont="1" applyFill="1" applyBorder="1" applyAlignment="1">
      <alignment horizontal="center"/>
    </xf>
    <xf numFmtId="164" fontId="11" fillId="2" borderId="12" xfId="0" applyFont="1" applyFill="1" applyBorder="1" applyAlignment="1">
      <alignment wrapText="1"/>
    </xf>
    <xf numFmtId="164" fontId="15" fillId="2" borderId="12" xfId="0" applyFont="1" applyFill="1" applyBorder="1" applyAlignment="1">
      <alignment/>
    </xf>
    <xf numFmtId="164" fontId="3" fillId="4" borderId="21" xfId="0" applyFont="1" applyFill="1" applyBorder="1" applyAlignment="1">
      <alignment/>
    </xf>
    <xf numFmtId="164" fontId="18" fillId="4" borderId="22" xfId="0" applyFont="1" applyFill="1" applyBorder="1" applyAlignment="1">
      <alignment/>
    </xf>
    <xf numFmtId="164" fontId="3" fillId="4" borderId="22" xfId="0" applyFont="1" applyFill="1" applyBorder="1" applyAlignment="1">
      <alignment/>
    </xf>
    <xf numFmtId="164" fontId="15" fillId="2" borderId="3" xfId="0" applyNumberFormat="1" applyFont="1" applyFill="1" applyBorder="1" applyAlignment="1">
      <alignment horizontal="center"/>
    </xf>
    <xf numFmtId="164" fontId="21" fillId="0" borderId="12" xfId="0" applyFont="1" applyBorder="1" applyAlignment="1">
      <alignment wrapText="1"/>
    </xf>
    <xf numFmtId="164" fontId="11" fillId="0" borderId="12" xfId="0" applyFont="1" applyFill="1" applyBorder="1" applyAlignment="1">
      <alignment wrapText="1"/>
    </xf>
    <xf numFmtId="164" fontId="3" fillId="2" borderId="0" xfId="0" applyFont="1" applyFill="1" applyAlignment="1">
      <alignment/>
    </xf>
    <xf numFmtId="164" fontId="18" fillId="2" borderId="3" xfId="0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/>
    </xf>
    <xf numFmtId="164" fontId="22" fillId="0" borderId="23" xfId="0" applyFont="1" applyBorder="1" applyAlignment="1">
      <alignment/>
    </xf>
    <xf numFmtId="164" fontId="18" fillId="4" borderId="12" xfId="0" applyFont="1" applyFill="1" applyBorder="1" applyAlignment="1">
      <alignment horizontal="left" vertical="center"/>
    </xf>
    <xf numFmtId="164" fontId="15" fillId="2" borderId="21" xfId="0" applyFont="1" applyFill="1" applyBorder="1" applyAlignment="1">
      <alignment/>
    </xf>
    <xf numFmtId="164" fontId="15" fillId="2" borderId="22" xfId="0" applyFont="1" applyFill="1" applyBorder="1" applyAlignment="1">
      <alignment/>
    </xf>
    <xf numFmtId="164" fontId="3" fillId="2" borderId="22" xfId="0" applyFont="1" applyFill="1" applyBorder="1" applyAlignment="1">
      <alignment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2" xfId="0" applyFont="1" applyFill="1" applyBorder="1" applyAlignment="1">
      <alignment horizontal="left" vertical="center" wrapText="1"/>
    </xf>
    <xf numFmtId="164" fontId="1" fillId="2" borderId="22" xfId="0" applyFont="1" applyFill="1" applyBorder="1" applyAlignment="1">
      <alignment/>
    </xf>
    <xf numFmtId="164" fontId="3" fillId="2" borderId="22" xfId="0" applyFont="1" applyFill="1" applyBorder="1" applyAlignment="1">
      <alignment horizontal="center"/>
    </xf>
    <xf numFmtId="164" fontId="3" fillId="2" borderId="21" xfId="0" applyFont="1" applyFill="1" applyBorder="1" applyAlignment="1">
      <alignment/>
    </xf>
    <xf numFmtId="164" fontId="15" fillId="4" borderId="3" xfId="0" applyFont="1" applyFill="1" applyBorder="1" applyAlignment="1">
      <alignment horizontal="center"/>
    </xf>
    <xf numFmtId="164" fontId="15" fillId="4" borderId="21" xfId="0" applyFont="1" applyFill="1" applyBorder="1" applyAlignment="1">
      <alignment/>
    </xf>
    <xf numFmtId="164" fontId="14" fillId="4" borderId="22" xfId="0" applyFont="1" applyFill="1" applyBorder="1" applyAlignment="1">
      <alignment/>
    </xf>
    <xf numFmtId="164" fontId="15" fillId="4" borderId="22" xfId="0" applyFont="1" applyFill="1" applyBorder="1" applyAlignment="1">
      <alignment/>
    </xf>
    <xf numFmtId="165" fontId="11" fillId="4" borderId="22" xfId="0" applyNumberFormat="1" applyFont="1" applyFill="1" applyBorder="1" applyAlignment="1">
      <alignment/>
    </xf>
    <xf numFmtId="164" fontId="14" fillId="4" borderId="23" xfId="0" applyFont="1" applyFill="1" applyBorder="1" applyAlignment="1">
      <alignment/>
    </xf>
    <xf numFmtId="164" fontId="1" fillId="2" borderId="21" xfId="0" applyFont="1" applyFill="1" applyBorder="1" applyAlignment="1">
      <alignment/>
    </xf>
    <xf numFmtId="164" fontId="1" fillId="2" borderId="12" xfId="0" applyFont="1" applyFill="1" applyBorder="1" applyAlignment="1">
      <alignment horizontal="center" vertical="center"/>
    </xf>
    <xf numFmtId="164" fontId="15" fillId="2" borderId="12" xfId="0" applyFont="1" applyFill="1" applyBorder="1" applyAlignment="1">
      <alignment vertical="center" wrapText="1"/>
    </xf>
    <xf numFmtId="164" fontId="18" fillId="2" borderId="24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left" vertical="center" wrapText="1"/>
    </xf>
    <xf numFmtId="164" fontId="3" fillId="2" borderId="25" xfId="0" applyFont="1" applyFill="1" applyBorder="1" applyAlignment="1">
      <alignment horizontal="center"/>
    </xf>
    <xf numFmtId="165" fontId="5" fillId="2" borderId="25" xfId="0" applyNumberFormat="1" applyFont="1" applyFill="1" applyBorder="1" applyAlignment="1">
      <alignment/>
    </xf>
    <xf numFmtId="164" fontId="11" fillId="2" borderId="26" xfId="0" applyFont="1" applyFill="1" applyBorder="1" applyAlignment="1">
      <alignment/>
    </xf>
    <xf numFmtId="165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24" fillId="3" borderId="17" xfId="0" applyFont="1" applyFill="1" applyBorder="1" applyAlignment="1">
      <alignment horizontal="center"/>
    </xf>
    <xf numFmtId="164" fontId="24" fillId="3" borderId="27" xfId="0" applyFont="1" applyFill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8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8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819150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8096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</xdr:row>
      <xdr:rowOff>85725</xdr:rowOff>
    </xdr:from>
    <xdr:to>
      <xdr:col>2</xdr:col>
      <xdr:colOff>2419350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00050"/>
          <a:ext cx="23526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85725</xdr:rowOff>
    </xdr:from>
    <xdr:to>
      <xdr:col>2</xdr:col>
      <xdr:colOff>381000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7715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1</xdr:row>
      <xdr:rowOff>142875</xdr:rowOff>
    </xdr:from>
    <xdr:to>
      <xdr:col>3</xdr:col>
      <xdr:colOff>1800225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71475"/>
          <a:ext cx="18002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76200</xdr:rowOff>
    </xdr:from>
    <xdr:to>
      <xdr:col>1</xdr:col>
      <xdr:colOff>790575</xdr:colOff>
      <xdr:row>3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6381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981075</xdr:colOff>
      <xdr:row>2</xdr:row>
      <xdr:rowOff>28575</xdr:rowOff>
    </xdr:from>
    <xdr:to>
      <xdr:col>2</xdr:col>
      <xdr:colOff>1476375</xdr:colOff>
      <xdr:row>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409575"/>
          <a:ext cx="19812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ot@192.168.0.202" TargetMode="External" /><Relationship Id="rId2" Type="http://schemas.openxmlformats.org/officeDocument/2006/relationships/hyperlink" Target="mailto:root@fic-gta02" TargetMode="External" /><Relationship Id="rId3" Type="http://schemas.openxmlformats.org/officeDocument/2006/relationships/hyperlink" Target="mailto:root@fic-gta02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="80" zoomScaleNormal="80" zoomScaleSheetLayoutView="75" workbookViewId="0" topLeftCell="A1">
      <selection activeCell="C29" sqref="C29"/>
    </sheetView>
  </sheetViews>
  <sheetFormatPr defaultColWidth="7.19921875" defaultRowHeight="18" customHeight="1"/>
  <cols>
    <col min="1" max="1" width="2.296875" style="1" customWidth="1"/>
    <col min="2" max="2" width="9.796875" style="2" customWidth="1"/>
    <col min="3" max="3" width="63.69921875" style="3" customWidth="1"/>
    <col min="4" max="4" width="12" style="4" customWidth="1"/>
    <col min="5" max="5" width="52.19921875" style="5" customWidth="1"/>
    <col min="6" max="6" width="4.796875" style="1" customWidth="1"/>
    <col min="7" max="252" width="7.296875" style="1" customWidth="1"/>
    <col min="253" max="16384" width="7.296875" style="6" customWidth="1"/>
  </cols>
  <sheetData>
    <row r="1" spans="1:9" ht="24.75" customHeight="1">
      <c r="A1" s="7"/>
      <c r="B1" s="7"/>
      <c r="C1" s="7"/>
      <c r="D1" s="8"/>
      <c r="E1" s="7"/>
      <c r="F1" s="7"/>
      <c r="G1" s="7"/>
      <c r="H1" s="7"/>
      <c r="I1" s="7"/>
    </row>
    <row r="2" spans="1:9" ht="24.75" customHeight="1">
      <c r="A2" s="7"/>
      <c r="B2" s="7"/>
      <c r="C2" s="7"/>
      <c r="D2" s="8"/>
      <c r="E2" s="7"/>
      <c r="F2" s="7"/>
      <c r="G2" s="7"/>
      <c r="H2" s="7"/>
      <c r="I2" s="7"/>
    </row>
    <row r="3" spans="1:9" ht="24.75" customHeight="1">
      <c r="A3" s="7"/>
      <c r="B3" s="7"/>
      <c r="C3" s="7"/>
      <c r="D3" s="8"/>
      <c r="E3" s="7"/>
      <c r="F3" s="7"/>
      <c r="G3" s="7"/>
      <c r="H3" s="7"/>
      <c r="I3" s="7"/>
    </row>
    <row r="4" spans="1:9" ht="24.75" customHeight="1">
      <c r="A4" s="7"/>
      <c r="B4" s="7"/>
      <c r="C4" s="7"/>
      <c r="D4" s="8"/>
      <c r="E4" s="7"/>
      <c r="F4" s="7"/>
      <c r="G4" s="7"/>
      <c r="H4" s="7"/>
      <c r="I4" s="7"/>
    </row>
    <row r="5" spans="2:256" s="9" customFormat="1" ht="24.75" customHeight="1">
      <c r="B5" s="10" t="s">
        <v>0</v>
      </c>
      <c r="C5" s="10"/>
      <c r="D5" s="10"/>
      <c r="E5" s="10"/>
      <c r="F5" s="7"/>
      <c r="G5" s="7"/>
      <c r="H5" s="7"/>
      <c r="I5" s="7"/>
      <c r="IS5" s="11"/>
      <c r="IT5" s="11"/>
      <c r="IU5" s="11"/>
      <c r="IV5" s="11"/>
    </row>
    <row r="6" spans="2:256" s="9" customFormat="1" ht="24.75" customHeight="1">
      <c r="B6" s="12" t="s">
        <v>1</v>
      </c>
      <c r="C6" s="12"/>
      <c r="D6" s="12"/>
      <c r="E6" s="12"/>
      <c r="F6" s="7"/>
      <c r="G6" s="7"/>
      <c r="H6" s="7"/>
      <c r="I6" s="7"/>
      <c r="IS6" s="11"/>
      <c r="IT6" s="11"/>
      <c r="IU6" s="11"/>
      <c r="IV6" s="11"/>
    </row>
    <row r="7" spans="2:256" s="9" customFormat="1" ht="24.75" customHeight="1">
      <c r="B7" s="13" t="s">
        <v>2</v>
      </c>
      <c r="C7" s="14" t="s">
        <v>3</v>
      </c>
      <c r="D7" s="14"/>
      <c r="E7" s="14"/>
      <c r="F7" s="7"/>
      <c r="G7" s="7"/>
      <c r="H7" s="7"/>
      <c r="I7" s="7"/>
      <c r="IS7" s="11"/>
      <c r="IT7" s="11"/>
      <c r="IU7" s="11"/>
      <c r="IV7" s="11"/>
    </row>
    <row r="8" spans="2:256" s="9" customFormat="1" ht="24.75" customHeight="1">
      <c r="B8" s="13"/>
      <c r="C8" s="15" t="s">
        <v>4</v>
      </c>
      <c r="D8" s="15"/>
      <c r="E8" s="15"/>
      <c r="F8" s="7"/>
      <c r="G8" s="7"/>
      <c r="H8" s="7"/>
      <c r="I8" s="7"/>
      <c r="IS8" s="11"/>
      <c r="IT8" s="11"/>
      <c r="IU8" s="11"/>
      <c r="IV8" s="11"/>
    </row>
    <row r="9" spans="2:256" s="9" customFormat="1" ht="24.75" customHeight="1">
      <c r="B9" s="16" t="s">
        <v>5</v>
      </c>
      <c r="C9" s="16"/>
      <c r="D9" s="16"/>
      <c r="E9" s="16"/>
      <c r="F9" s="7"/>
      <c r="G9" s="7"/>
      <c r="H9" s="7"/>
      <c r="I9" s="7"/>
      <c r="IS9" s="11"/>
      <c r="IT9" s="11"/>
      <c r="IU9" s="11"/>
      <c r="IV9" s="11"/>
    </row>
    <row r="10" spans="2:256" s="9" customFormat="1" ht="24.75" customHeight="1">
      <c r="B10" s="17" t="s">
        <v>6</v>
      </c>
      <c r="C10" s="17"/>
      <c r="D10" s="17"/>
      <c r="E10" s="17"/>
      <c r="F10" s="7"/>
      <c r="G10" s="7"/>
      <c r="H10" s="7"/>
      <c r="I10" s="7"/>
      <c r="IS10" s="11"/>
      <c r="IT10" s="11"/>
      <c r="IU10" s="11"/>
      <c r="IV10" s="11"/>
    </row>
    <row r="11" spans="2:256" s="9" customFormat="1" ht="24.75" customHeight="1">
      <c r="B11" s="12" t="s">
        <v>7</v>
      </c>
      <c r="C11" s="12"/>
      <c r="D11" s="12"/>
      <c r="E11" s="12"/>
      <c r="F11" s="7"/>
      <c r="G11" s="7"/>
      <c r="H11" s="7"/>
      <c r="I11" s="7"/>
      <c r="IS11" s="11"/>
      <c r="IT11" s="11"/>
      <c r="IU11" s="11"/>
      <c r="IV11" s="11"/>
    </row>
    <row r="12" spans="2:256" s="9" customFormat="1" ht="24.75" customHeight="1">
      <c r="B12" s="18" t="s">
        <v>8</v>
      </c>
      <c r="C12" s="18"/>
      <c r="D12" s="18"/>
      <c r="E12" s="18"/>
      <c r="F12" s="7"/>
      <c r="G12" s="7"/>
      <c r="H12" s="7"/>
      <c r="I12" s="7"/>
      <c r="IS12" s="11"/>
      <c r="IT12" s="11"/>
      <c r="IU12" s="11"/>
      <c r="IV12" s="11"/>
    </row>
    <row r="13" spans="6:9" ht="24.75" customHeight="1">
      <c r="F13" s="7"/>
      <c r="G13" s="7"/>
      <c r="H13" s="7"/>
      <c r="I13" s="7"/>
    </row>
    <row r="14" spans="2:9" ht="24.75" customHeight="1">
      <c r="B14" s="19" t="s">
        <v>9</v>
      </c>
      <c r="C14" s="20" t="s">
        <v>10</v>
      </c>
      <c r="D14" s="21" t="s">
        <v>11</v>
      </c>
      <c r="E14" s="22" t="s">
        <v>12</v>
      </c>
      <c r="F14" s="7"/>
      <c r="G14" s="7"/>
      <c r="H14" s="7"/>
      <c r="I14" s="7"/>
    </row>
    <row r="15" spans="2:9" ht="24.75" customHeight="1">
      <c r="B15" s="23">
        <f>'Test Cases'!B8</f>
        <v>1</v>
      </c>
      <c r="C15" s="24" t="str">
        <f>'Test Cases'!D8</f>
        <v>USB Cable with Linux Host</v>
      </c>
      <c r="D15" s="25"/>
      <c r="E15" s="26"/>
      <c r="F15" s="7"/>
      <c r="G15" s="7"/>
      <c r="H15" s="7"/>
      <c r="I15" s="7"/>
    </row>
    <row r="16" spans="2:256" s="27" customFormat="1" ht="24.75" customHeight="1">
      <c r="B16" s="28">
        <f>'Test Cases'!B9</f>
        <v>1.1</v>
      </c>
      <c r="C16" s="29" t="str">
        <f>'Test Cases'!D9</f>
        <v>Charging status through Linux host </v>
      </c>
      <c r="D16" s="30">
        <f>'Test Cases'!F9</f>
        <v>0</v>
      </c>
      <c r="E16" s="31"/>
      <c r="F16" s="7"/>
      <c r="G16" s="7"/>
      <c r="H16" s="7"/>
      <c r="I16" s="7"/>
      <c r="IS16" s="6"/>
      <c r="IT16" s="6"/>
      <c r="IU16" s="6"/>
      <c r="IV16" s="6"/>
    </row>
    <row r="17" spans="2:256" s="32" customFormat="1" ht="24.75" customHeight="1">
      <c r="B17" s="28">
        <f>'Test Cases'!B16</f>
        <v>1.3</v>
      </c>
      <c r="C17" s="29" t="str">
        <f>'Test Cases'!D16</f>
        <v>Charging status through Linux host when Battery is Empty </v>
      </c>
      <c r="D17" s="30">
        <f>'Test Cases'!F16</f>
        <v>0</v>
      </c>
      <c r="E17" s="31"/>
      <c r="F17" s="7"/>
      <c r="G17" s="7"/>
      <c r="H17" s="7"/>
      <c r="I17" s="7"/>
      <c r="IS17" s="6"/>
      <c r="IT17" s="6"/>
      <c r="IU17" s="6"/>
      <c r="IV17" s="6"/>
    </row>
    <row r="18" spans="2:256" s="32" customFormat="1" ht="24.75" customHeight="1">
      <c r="B18" s="23">
        <f>'Test Cases'!B24</f>
        <v>2</v>
      </c>
      <c r="C18" s="24" t="str">
        <f>'Test Cases'!D24</f>
        <v>Charger </v>
      </c>
      <c r="D18" s="33"/>
      <c r="E18" s="34"/>
      <c r="F18" s="7"/>
      <c r="G18" s="7"/>
      <c r="H18" s="7"/>
      <c r="I18" s="7"/>
      <c r="IS18" s="6"/>
      <c r="IT18" s="6"/>
      <c r="IU18" s="6"/>
      <c r="IV18" s="6"/>
    </row>
    <row r="19" spans="2:256" s="32" customFormat="1" ht="24.75" customHeight="1">
      <c r="B19" s="28">
        <f>'Test Cases'!B25</f>
        <v>2.1</v>
      </c>
      <c r="C19" s="29" t="str">
        <f>'Test Cases'!D25</f>
        <v>Plug in Charger to Device</v>
      </c>
      <c r="D19" s="30">
        <f>'Test Cases'!F25</f>
        <v>0</v>
      </c>
      <c r="E19" s="31">
        <f>'Test Cases'!G25</f>
        <v>0</v>
      </c>
      <c r="F19" s="7"/>
      <c r="G19" s="7"/>
      <c r="H19" s="7"/>
      <c r="I19" s="7"/>
      <c r="IS19" s="6"/>
      <c r="IT19" s="6"/>
      <c r="IU19" s="6"/>
      <c r="IV19" s="6"/>
    </row>
    <row r="20" spans="2:256" s="32" customFormat="1" ht="24.75" customHeight="1">
      <c r="B20" s="28">
        <f>'Test Cases'!B28</f>
        <v>2.2</v>
      </c>
      <c r="C20" s="29" t="str">
        <f>'Test Cases'!D28</f>
        <v>Pull Out Charger When Device is Power ON</v>
      </c>
      <c r="D20" s="30">
        <f>'Test Cases'!F28</f>
        <v>0</v>
      </c>
      <c r="E20" s="31">
        <f>'Test Cases'!G28</f>
        <v>0</v>
      </c>
      <c r="F20" s="7"/>
      <c r="G20" s="7"/>
      <c r="H20" s="7"/>
      <c r="I20" s="7"/>
      <c r="IS20" s="6"/>
      <c r="IT20" s="6"/>
      <c r="IU20" s="6"/>
      <c r="IV20" s="6"/>
    </row>
    <row r="21" spans="2:256" s="32" customFormat="1" ht="24.75" customHeight="1">
      <c r="B21" s="28">
        <f>'Test Cases'!B31</f>
        <v>2.3</v>
      </c>
      <c r="C21" s="29" t="str">
        <f>'Test Cases'!D31</f>
        <v>plug in charger then power off the Device</v>
      </c>
      <c r="D21" s="30">
        <f>'Test Cases'!F31</f>
        <v>0</v>
      </c>
      <c r="E21" s="31">
        <f>'Test Cases'!G31</f>
        <v>0</v>
      </c>
      <c r="F21" s="7"/>
      <c r="G21" s="7"/>
      <c r="H21" s="7"/>
      <c r="I21" s="7"/>
      <c r="IS21" s="6"/>
      <c r="IT21" s="6"/>
      <c r="IU21" s="6"/>
      <c r="IV21" s="6"/>
    </row>
    <row r="22" spans="2:256" s="32" customFormat="1" ht="24.75" customHeight="1">
      <c r="B22" s="28">
        <f>'Test Cases'!B35</f>
        <v>2.4</v>
      </c>
      <c r="C22" s="29" t="str">
        <f>'Test Cases'!D35</f>
        <v>Plug in charger when Device is Power off</v>
      </c>
      <c r="D22" s="30">
        <f>'Test Cases'!F38</f>
        <v>0</v>
      </c>
      <c r="E22" s="31">
        <f>'Test Cases'!G38</f>
        <v>0</v>
      </c>
      <c r="F22" s="7"/>
      <c r="G22" s="7"/>
      <c r="H22" s="7"/>
      <c r="I22" s="7"/>
      <c r="IS22" s="6"/>
      <c r="IT22" s="6"/>
      <c r="IU22" s="6"/>
      <c r="IV22" s="6"/>
    </row>
    <row r="23" spans="2:9" ht="24.75" customHeight="1">
      <c r="B23" s="35">
        <f>'Test Cases'!B38</f>
        <v>2.5</v>
      </c>
      <c r="C23" s="29" t="str">
        <f>'Test Cases'!D38</f>
        <v>Pull out charger when Device is Power off</v>
      </c>
      <c r="D23" s="30">
        <f>'Test Cases'!F38</f>
        <v>0</v>
      </c>
      <c r="E23" s="31">
        <f>'Test Cases'!G38</f>
        <v>0</v>
      </c>
      <c r="F23" s="7"/>
      <c r="G23" s="7"/>
      <c r="H23" s="7"/>
      <c r="I23" s="7"/>
    </row>
    <row r="24" spans="2:9" ht="24.75" customHeight="1">
      <c r="B24" s="35">
        <f>'Test Cases'!B41</f>
        <v>2.6</v>
      </c>
      <c r="C24" s="29" t="str">
        <f>'Test Cases'!D41</f>
        <v>Plug in charger then reboot the Device</v>
      </c>
      <c r="D24" s="30">
        <f>'Test Cases'!F41</f>
        <v>0</v>
      </c>
      <c r="E24" s="31">
        <f>'Test Cases'!G41</f>
        <v>0</v>
      </c>
      <c r="F24" s="7"/>
      <c r="G24" s="7"/>
      <c r="H24" s="7"/>
      <c r="I24" s="7"/>
    </row>
    <row r="25" spans="2:9" ht="24.75" customHeight="1">
      <c r="B25" s="35">
        <f>'Test Cases'!B46</f>
        <v>2.7</v>
      </c>
      <c r="C25" s="29" t="str">
        <f>'Test Cases'!D46</f>
        <v>Plug in Charger then power on the Device</v>
      </c>
      <c r="D25" s="30">
        <f>'Test Cases'!F46</f>
        <v>0</v>
      </c>
      <c r="E25" s="31">
        <f>'Test Cases'!G46</f>
        <v>0</v>
      </c>
      <c r="F25" s="7"/>
      <c r="G25" s="7"/>
      <c r="H25" s="7"/>
      <c r="I25" s="7"/>
    </row>
    <row r="26" spans="2:9" ht="24.75" customHeight="1">
      <c r="B26" s="35">
        <f>'Test Cases'!B50</f>
        <v>2.8</v>
      </c>
      <c r="C26" s="29" t="str">
        <f>'Test Cases'!D50</f>
        <v>Charge the Device till battery is full when Device is Power on</v>
      </c>
      <c r="D26" s="30">
        <f>'Test Cases'!F50</f>
        <v>0</v>
      </c>
      <c r="E26" s="31">
        <f>'Test Cases'!G50</f>
        <v>0</v>
      </c>
      <c r="F26" s="7"/>
      <c r="G26" s="7"/>
      <c r="H26" s="7"/>
      <c r="I26" s="7"/>
    </row>
    <row r="27" spans="2:9" ht="24.75" customHeight="1">
      <c r="B27" s="35">
        <f>'Test Cases'!B54</f>
        <v>2.9</v>
      </c>
      <c r="C27" s="29" t="str">
        <f>'Test Cases'!D54</f>
        <v>Charge the Device till battery is full when Device is Power off</v>
      </c>
      <c r="D27" s="30">
        <f>'Test Cases'!F35</f>
        <v>0</v>
      </c>
      <c r="E27" s="31">
        <f>'Test Cases'!G35</f>
        <v>0</v>
      </c>
      <c r="F27" s="7"/>
      <c r="G27" s="7"/>
      <c r="H27" s="7"/>
      <c r="I27" s="7"/>
    </row>
    <row r="28" spans="2:9" ht="24.75" customHeight="1">
      <c r="B28" s="36">
        <f>'Test Cases'!B58</f>
        <v>2.1</v>
      </c>
      <c r="C28" s="29" t="str">
        <f>'Test Cases'!D58</f>
        <v>When Device with a full battery icon, plug in charger</v>
      </c>
      <c r="D28" s="30">
        <f>'Test Cases'!F58</f>
        <v>0</v>
      </c>
      <c r="E28" s="31"/>
      <c r="F28" s="7"/>
      <c r="G28" s="7"/>
      <c r="H28" s="7"/>
      <c r="I28" s="7"/>
    </row>
    <row r="29" spans="2:9" ht="24.75" customHeight="1">
      <c r="B29" s="36">
        <f>'Test Cases'!B61</f>
        <v>2.11</v>
      </c>
      <c r="C29" s="29" t="str">
        <f>'Test Cases'!D61</f>
        <v>Plug in charger when Device battery is very low</v>
      </c>
      <c r="D29" s="30">
        <f>'Test Cases'!F61</f>
        <v>0</v>
      </c>
      <c r="E29" s="31">
        <f>'Test Cases'!G61</f>
        <v>0</v>
      </c>
      <c r="F29" s="7"/>
      <c r="G29" s="7"/>
      <c r="H29" s="7"/>
      <c r="I29" s="7"/>
    </row>
    <row r="30" spans="2:9" ht="24.75" customHeight="1">
      <c r="B30" s="36">
        <f>'Test Cases'!B64</f>
        <v>2.12</v>
      </c>
      <c r="C30" s="29" t="str">
        <f>'Test Cases'!D64</f>
        <v>Remove the battery when charging in power on mode</v>
      </c>
      <c r="D30" s="30">
        <f>'Test Cases'!F64</f>
        <v>0</v>
      </c>
      <c r="E30" s="31">
        <f>'Test Cases'!G64</f>
        <v>0</v>
      </c>
      <c r="F30" s="7"/>
      <c r="G30" s="7"/>
      <c r="H30" s="7"/>
      <c r="I30" s="7"/>
    </row>
    <row r="31" spans="2:9" ht="24.75" customHeight="1">
      <c r="B31" s="36">
        <f>'Test Cases'!B68</f>
        <v>2.13</v>
      </c>
      <c r="C31" s="29" t="str">
        <f>'Test Cases'!D68</f>
        <v>Remove the battery when charging in power off mode</v>
      </c>
      <c r="D31" s="30">
        <f>'Test Cases'!F68</f>
        <v>0</v>
      </c>
      <c r="E31" s="31">
        <f>'Test Cases'!G68</f>
        <v>0</v>
      </c>
      <c r="F31" s="7"/>
      <c r="G31" s="7"/>
      <c r="H31" s="7"/>
      <c r="I31" s="7"/>
    </row>
    <row r="32" spans="2:9" ht="24.75" customHeight="1">
      <c r="B32" s="36">
        <f>'Test Cases'!B72</f>
        <v>2.14</v>
      </c>
      <c r="C32" s="29" t="str">
        <f>'Test Cases'!D72</f>
        <v>Plug in then pull out charger 10 times(each time in 5 seconds) in Home screen</v>
      </c>
      <c r="D32" s="30">
        <f>'Test Cases'!F72</f>
        <v>0</v>
      </c>
      <c r="E32" s="31">
        <f>'Test Cases'!G72</f>
        <v>0</v>
      </c>
      <c r="F32" s="7"/>
      <c r="G32" s="7"/>
      <c r="H32" s="7"/>
      <c r="I32" s="7"/>
    </row>
    <row r="33" spans="2:9" ht="24.75" customHeight="1">
      <c r="B33" s="36">
        <f>'Test Cases'!B78</f>
        <v>2.15</v>
      </c>
      <c r="C33" s="29" t="str">
        <f>'Test Cases'!D78</f>
        <v>Plug in then pull out charger 10 times(each time in 5 seconds) in power off mode</v>
      </c>
      <c r="D33" s="30">
        <f>'Test Cases'!F78</f>
        <v>0</v>
      </c>
      <c r="E33" s="31">
        <f>'Test Cases'!G78</f>
        <v>0</v>
      </c>
      <c r="F33" s="7"/>
      <c r="G33" s="7"/>
      <c r="H33" s="7"/>
      <c r="I33" s="7"/>
    </row>
    <row r="34" spans="2:9" ht="24.75" customHeight="1">
      <c r="B34" s="23">
        <f>'Test Cases'!B84</f>
        <v>3</v>
      </c>
      <c r="C34" s="24" t="str">
        <f>'Test Cases'!D84</f>
        <v>USB Charger</v>
      </c>
      <c r="D34" s="33"/>
      <c r="E34" s="34"/>
      <c r="F34" s="7"/>
      <c r="G34" s="7"/>
      <c r="H34" s="7"/>
      <c r="I34" s="7"/>
    </row>
    <row r="35" spans="2:9" ht="24.75" customHeight="1">
      <c r="B35" s="35">
        <f>'Test Cases'!B85</f>
        <v>3.1</v>
      </c>
      <c r="C35" s="29" t="str">
        <f>'Test Cases'!D85</f>
        <v>Plug in USB cable when Device is Power on</v>
      </c>
      <c r="D35" s="30">
        <f>'Test Cases'!F85</f>
        <v>0</v>
      </c>
      <c r="E35" s="31">
        <f>'Test Cases'!G85</f>
        <v>0</v>
      </c>
      <c r="F35" s="7"/>
      <c r="G35" s="7"/>
      <c r="H35" s="7"/>
      <c r="I35" s="7"/>
    </row>
    <row r="36" spans="2:9" ht="24.75" customHeight="1">
      <c r="B36" s="35">
        <f>'Test Cases'!B88</f>
        <v>3.2</v>
      </c>
      <c r="C36" s="29" t="str">
        <f>'Test Cases'!D88</f>
        <v>Pull out USB cable when Device is Power on</v>
      </c>
      <c r="D36" s="30">
        <f>'Test Cases'!F88</f>
        <v>0</v>
      </c>
      <c r="E36" s="31">
        <f>'Test Cases'!G88</f>
        <v>0</v>
      </c>
      <c r="F36" s="7"/>
      <c r="G36" s="7"/>
      <c r="H36" s="7"/>
      <c r="I36" s="7"/>
    </row>
    <row r="37" spans="2:9" ht="24.75" customHeight="1">
      <c r="B37" s="35">
        <f>'Test Cases'!B91</f>
        <v>3.3</v>
      </c>
      <c r="C37" s="29" t="str">
        <f>'Test Cases'!D91</f>
        <v>Plug in USB cable then Power off the Device </v>
      </c>
      <c r="D37" s="30">
        <f>'Test Cases'!F91</f>
        <v>0</v>
      </c>
      <c r="E37" s="31">
        <f>'Test Cases'!G91</f>
        <v>0</v>
      </c>
      <c r="F37" s="7"/>
      <c r="G37" s="7"/>
      <c r="H37" s="7"/>
      <c r="I37" s="7"/>
    </row>
    <row r="38" spans="2:9" ht="24.75" customHeight="1">
      <c r="B38" s="35">
        <f>'Test Cases'!B95</f>
        <v>3.4</v>
      </c>
      <c r="C38" s="29" t="str">
        <f>'Test Cases'!D95</f>
        <v>Pull out USB cable when Device is Power off</v>
      </c>
      <c r="D38" s="30">
        <f>'Test Cases'!F95</f>
        <v>0</v>
      </c>
      <c r="E38" s="31">
        <f>'Test Cases'!G95</f>
        <v>0</v>
      </c>
      <c r="F38" s="7"/>
      <c r="G38" s="7"/>
      <c r="H38" s="7"/>
      <c r="I38" s="7"/>
    </row>
    <row r="39" spans="2:9" ht="24.75" customHeight="1">
      <c r="B39" s="35">
        <f>'Test Cases'!B99</f>
        <v>3.5</v>
      </c>
      <c r="C39" s="29" t="str">
        <f>'Test Cases'!D99</f>
        <v>USB cable is plug in and power on the Device</v>
      </c>
      <c r="D39" s="30">
        <f>'Test Cases'!F99</f>
        <v>0</v>
      </c>
      <c r="E39" s="31">
        <f>'Test Cases'!G99</f>
        <v>0</v>
      </c>
      <c r="F39" s="7"/>
      <c r="G39" s="7"/>
      <c r="H39" s="7"/>
      <c r="I39" s="7"/>
    </row>
    <row r="40" spans="2:9" ht="24.75" customHeight="1">
      <c r="B40" s="35">
        <f>'Test Cases'!B103</f>
        <v>3.6</v>
      </c>
      <c r="C40" s="29" t="str">
        <f>'Test Cases'!D103</f>
        <v>Charging via USB cable till battery is full when Device is Power on</v>
      </c>
      <c r="D40" s="30">
        <f>'Test Cases'!F103</f>
        <v>0</v>
      </c>
      <c r="E40" s="31">
        <f>'Test Cases'!G103</f>
        <v>0</v>
      </c>
      <c r="F40" s="7"/>
      <c r="G40" s="7"/>
      <c r="H40" s="7"/>
      <c r="I40" s="7"/>
    </row>
    <row r="41" spans="2:9" ht="24.75" customHeight="1">
      <c r="B41" s="35">
        <f>'Test Cases'!B107</f>
        <v>3.7</v>
      </c>
      <c r="C41" s="29" t="str">
        <f>'Test Cases'!D107</f>
        <v>Charging via USB cable till battery is full when Device is Power off</v>
      </c>
      <c r="D41" s="30">
        <f>'Test Cases'!F107</f>
        <v>0</v>
      </c>
      <c r="E41" s="31">
        <f>'Test Cases'!G107</f>
        <v>0</v>
      </c>
      <c r="F41" s="7"/>
      <c r="G41" s="7"/>
      <c r="H41" s="7"/>
      <c r="I41" s="7"/>
    </row>
    <row r="42" spans="2:9" ht="24.75" customHeight="1">
      <c r="B42" s="35">
        <f>'Test Cases'!B111</f>
        <v>3.8</v>
      </c>
      <c r="C42" s="29" t="str">
        <f>'Test Cases'!D111</f>
        <v>When Device with a full battery icon, plug in USB icon</v>
      </c>
      <c r="D42" s="30">
        <f>'Test Cases'!F111</f>
        <v>0</v>
      </c>
      <c r="E42" s="31"/>
      <c r="F42" s="7"/>
      <c r="G42" s="7"/>
      <c r="H42" s="7"/>
      <c r="I42" s="7"/>
    </row>
    <row r="43" spans="2:9" ht="24.75" customHeight="1">
      <c r="B43" s="35">
        <f>'Test Cases'!B114</f>
        <v>3.9</v>
      </c>
      <c r="C43" s="29" t="str">
        <f>'Test Cases'!D114</f>
        <v>Plug in USB cable when Device Battery is very low</v>
      </c>
      <c r="D43" s="30">
        <f>'Test Cases'!F114</f>
        <v>0</v>
      </c>
      <c r="E43" s="31">
        <f>'Test Cases'!G114</f>
        <v>0</v>
      </c>
      <c r="F43" s="7"/>
      <c r="G43" s="7"/>
      <c r="H43" s="7"/>
      <c r="I43" s="7"/>
    </row>
    <row r="44" spans="2:9" ht="24.75" customHeight="1">
      <c r="B44" s="36">
        <f>'Test Cases'!B117</f>
        <v>3.1</v>
      </c>
      <c r="C44" s="29" t="str">
        <f>'Test Cases'!D117</f>
        <v>Remove the battery when charging via USB cable in power on mode</v>
      </c>
      <c r="D44" s="30">
        <f>'Test Cases'!F117</f>
        <v>0</v>
      </c>
      <c r="E44" s="31">
        <f>'Test Cases'!G117</f>
        <v>0</v>
      </c>
      <c r="F44" s="7"/>
      <c r="G44" s="7"/>
      <c r="H44" s="7"/>
      <c r="I44" s="7"/>
    </row>
    <row r="45" spans="2:9" ht="24.75" customHeight="1">
      <c r="B45" s="36">
        <f>'Test Cases'!B121</f>
        <v>3.11</v>
      </c>
      <c r="C45" s="29" t="str">
        <f>'Test Cases'!D121</f>
        <v>Remove the battery when charging via USB cable in power off mode</v>
      </c>
      <c r="D45" s="30">
        <f>'Test Cases'!F121</f>
        <v>0</v>
      </c>
      <c r="E45" s="31">
        <f>'Test Cases'!G121</f>
        <v>0</v>
      </c>
      <c r="F45" s="7"/>
      <c r="G45" s="7"/>
      <c r="H45" s="7"/>
      <c r="I45" s="7"/>
    </row>
    <row r="46" spans="2:9" ht="24.75" customHeight="1">
      <c r="B46" s="36">
        <f>'Test Cases'!B125</f>
        <v>3.12</v>
      </c>
      <c r="C46" s="29" t="str">
        <f>'Test Cases'!D125</f>
        <v>Plug in &amp; pull out USB cable 10 times(each time in 5 seconds) in Home screen</v>
      </c>
      <c r="D46" s="30">
        <f>'Test Cases'!F125</f>
        <v>0</v>
      </c>
      <c r="E46" s="31">
        <f>'Test Cases'!G125</f>
        <v>0</v>
      </c>
      <c r="F46" s="7"/>
      <c r="G46" s="7"/>
      <c r="H46" s="7"/>
      <c r="I46" s="7"/>
    </row>
    <row r="47" spans="2:9" ht="24.75" customHeight="1">
      <c r="B47" s="36">
        <f>'Test Cases'!B131</f>
        <v>3.13</v>
      </c>
      <c r="C47" s="29" t="str">
        <f>'Test Cases'!D131</f>
        <v>Plug in &amp; pull out USB cable 10 times(each time in 5 seconds) in power off mode</v>
      </c>
      <c r="D47" s="30">
        <f>'Test Cases'!F131</f>
        <v>0</v>
      </c>
      <c r="E47" s="31">
        <f>'Test Cases'!G131</f>
        <v>0</v>
      </c>
      <c r="F47" s="7"/>
      <c r="G47" s="7"/>
      <c r="H47" s="7"/>
      <c r="I47" s="7"/>
    </row>
    <row r="48" spans="2:9" ht="24.75" customHeight="1">
      <c r="B48" s="23">
        <f>'Test Cases'!B137</f>
        <v>4</v>
      </c>
      <c r="C48" s="24" t="str">
        <f>'Test Cases'!D137</f>
        <v>Talk Time / Standby Time /Suspend time</v>
      </c>
      <c r="D48" s="33"/>
      <c r="E48" s="34"/>
      <c r="F48" s="7"/>
      <c r="G48" s="7"/>
      <c r="H48" s="7"/>
      <c r="I48" s="7"/>
    </row>
    <row r="49" spans="2:9" ht="24.75" customHeight="1">
      <c r="B49" s="35">
        <f>'Test Cases'!B138</f>
        <v>4.1</v>
      </c>
      <c r="C49" s="29" t="str">
        <f>'Test Cases'!D138</f>
        <v>Check the Talk time</v>
      </c>
      <c r="D49" s="30">
        <f>'Test Cases'!F138</f>
        <v>0</v>
      </c>
      <c r="E49" s="31"/>
      <c r="F49" s="7"/>
      <c r="G49" s="7"/>
      <c r="H49" s="7"/>
      <c r="I49" s="7"/>
    </row>
    <row r="50" spans="2:9" ht="32.25" customHeight="1">
      <c r="B50" s="35">
        <f>'Test Cases'!B144</f>
        <v>4.2</v>
      </c>
      <c r="C50" s="29" t="str">
        <f>'Test Cases'!D144</f>
        <v>Check the Standby Time</v>
      </c>
      <c r="D50" s="30">
        <f>'Test Cases'!F144</f>
        <v>0</v>
      </c>
      <c r="E50" s="31">
        <f>'Test Cases'!G144</f>
        <v>0</v>
      </c>
      <c r="F50" s="7"/>
      <c r="G50" s="7"/>
      <c r="H50" s="7"/>
      <c r="I50" s="7"/>
    </row>
    <row r="51" spans="2:9" ht="24.75" customHeight="1">
      <c r="B51" s="23">
        <f>'Test Cases'!B149</f>
        <v>5</v>
      </c>
      <c r="C51" s="24" t="str">
        <f>'Test Cases'!D150</f>
        <v>Device Charging in Home screen</v>
      </c>
      <c r="D51" s="33"/>
      <c r="E51" s="34"/>
      <c r="F51" s="7"/>
      <c r="G51" s="7"/>
      <c r="H51" s="7"/>
      <c r="I51" s="7"/>
    </row>
    <row r="52" spans="2:9" ht="24.75" customHeight="1">
      <c r="B52" s="35">
        <f>'Test Cases'!B150</f>
        <v>5.1</v>
      </c>
      <c r="C52" s="29" t="str">
        <f>'Test Cases'!D149</f>
        <v>Power charging time</v>
      </c>
      <c r="D52" s="30">
        <f>'Test Cases'!F150</f>
        <v>0</v>
      </c>
      <c r="E52" s="31">
        <f>'Test Cases'!G150</f>
        <v>0</v>
      </c>
      <c r="F52" s="7"/>
      <c r="G52" s="7"/>
      <c r="H52" s="7"/>
      <c r="I52" s="7"/>
    </row>
    <row r="53" spans="2:9" ht="24.75" customHeight="1">
      <c r="B53" s="37">
        <f>'Test Cases'!B154</f>
        <v>5.2</v>
      </c>
      <c r="C53" s="38" t="str">
        <f>'Test Cases'!D154</f>
        <v>Device Charging when Power off</v>
      </c>
      <c r="D53" s="39">
        <f>'Test Cases'!F154</f>
        <v>0</v>
      </c>
      <c r="E53" s="40">
        <f>'Test Cases'!G154</f>
        <v>0</v>
      </c>
      <c r="F53" s="7"/>
      <c r="G53" s="7"/>
      <c r="H53" s="7"/>
      <c r="I53" s="7"/>
    </row>
    <row r="54" spans="2:9" ht="24.75" customHeight="1">
      <c r="B54" s="7"/>
      <c r="C54" s="7"/>
      <c r="D54" s="8"/>
      <c r="E54" s="7"/>
      <c r="F54" s="7"/>
      <c r="G54" s="7"/>
      <c r="H54" s="7"/>
      <c r="I54" s="7"/>
    </row>
  </sheetData>
  <sheetProtection/>
  <autoFilter ref="B14:C50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portrait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V269"/>
  <sheetViews>
    <sheetView zoomScale="80" zoomScaleNormal="80" zoomScaleSheetLayoutView="75" workbookViewId="0" topLeftCell="E1">
      <selection activeCell="F9" sqref="F9"/>
    </sheetView>
  </sheetViews>
  <sheetFormatPr defaultColWidth="8.796875" defaultRowHeight="15"/>
  <cols>
    <col min="1" max="1" width="2" style="6" customWidth="1"/>
    <col min="2" max="2" width="7.296875" style="6" customWidth="1"/>
    <col min="3" max="3" width="5.5" style="6" customWidth="1"/>
    <col min="4" max="4" width="56.19921875" style="6" customWidth="1"/>
    <col min="5" max="5" width="49.5" style="6" customWidth="1"/>
    <col min="6" max="6" width="12.5" style="41" customWidth="1"/>
    <col min="7" max="7" width="56.8984375" style="42" customWidth="1"/>
    <col min="8" max="16384" width="8.3984375" style="6" customWidth="1"/>
  </cols>
  <sheetData>
    <row r="1" ht="18" customHeight="1"/>
    <row r="2" ht="18" customHeight="1"/>
    <row r="3" ht="18" customHeight="1"/>
    <row r="4" ht="18" customHeight="1"/>
    <row r="5" ht="18" customHeight="1">
      <c r="B5" s="43" t="s">
        <v>13</v>
      </c>
    </row>
    <row r="6" ht="18" customHeight="1"/>
    <row r="7" spans="2:7" ht="18" customHeight="1">
      <c r="B7" s="44" t="s">
        <v>9</v>
      </c>
      <c r="C7" s="45" t="s">
        <v>14</v>
      </c>
      <c r="D7" s="46" t="s">
        <v>15</v>
      </c>
      <c r="E7" s="46" t="s">
        <v>16</v>
      </c>
      <c r="F7" s="47" t="s">
        <v>11</v>
      </c>
      <c r="G7" s="48" t="s">
        <v>12</v>
      </c>
    </row>
    <row r="8" spans="2:7" ht="18" customHeight="1">
      <c r="B8" s="49">
        <v>1</v>
      </c>
      <c r="C8" s="50"/>
      <c r="D8" s="51" t="s">
        <v>17</v>
      </c>
      <c r="E8" s="52"/>
      <c r="F8" s="53"/>
      <c r="G8" s="54"/>
    </row>
    <row r="9" spans="2:7" ht="18" customHeight="1">
      <c r="B9" s="55">
        <v>1.1</v>
      </c>
      <c r="C9" s="56"/>
      <c r="D9" s="57" t="s">
        <v>18</v>
      </c>
      <c r="E9" s="58"/>
      <c r="F9" s="59"/>
      <c r="G9" s="60"/>
    </row>
    <row r="10" spans="2:7" ht="18" customHeight="1">
      <c r="B10" s="61"/>
      <c r="C10" s="62">
        <v>1</v>
      </c>
      <c r="D10" s="63" t="s">
        <v>19</v>
      </c>
      <c r="E10" s="63"/>
      <c r="F10" s="59"/>
      <c r="G10" s="60"/>
    </row>
    <row r="11" spans="2:7" ht="18" customHeight="1">
      <c r="B11" s="64"/>
      <c r="C11" s="62">
        <v>2</v>
      </c>
      <c r="D11" s="65" t="s">
        <v>20</v>
      </c>
      <c r="E11" s="63"/>
      <c r="F11" s="59"/>
      <c r="G11" s="60"/>
    </row>
    <row r="12" spans="2:7" ht="32.25" customHeight="1">
      <c r="B12" s="61"/>
      <c r="C12" s="62">
        <v>3</v>
      </c>
      <c r="D12" s="65" t="s">
        <v>21</v>
      </c>
      <c r="E12" s="63"/>
      <c r="F12" s="59"/>
      <c r="G12" s="66"/>
    </row>
    <row r="13" spans="2:7" ht="18" customHeight="1">
      <c r="B13" s="61"/>
      <c r="C13" s="62">
        <v>4</v>
      </c>
      <c r="D13" s="65" t="s">
        <v>22</v>
      </c>
      <c r="E13" s="63"/>
      <c r="F13" s="59"/>
      <c r="G13" s="66"/>
    </row>
    <row r="14" spans="2:7" ht="18" customHeight="1">
      <c r="B14" s="61"/>
      <c r="C14" s="62">
        <v>5</v>
      </c>
      <c r="D14" s="65" t="s">
        <v>23</v>
      </c>
      <c r="E14" s="63" t="s">
        <v>24</v>
      </c>
      <c r="F14" s="59"/>
      <c r="G14" s="66"/>
    </row>
    <row r="15" spans="2:7" ht="32.25" customHeight="1">
      <c r="B15" s="61"/>
      <c r="C15" s="62">
        <v>6</v>
      </c>
      <c r="D15" s="65" t="s">
        <v>25</v>
      </c>
      <c r="E15" s="67" t="s">
        <v>26</v>
      </c>
      <c r="F15" s="59"/>
      <c r="G15" s="66"/>
    </row>
    <row r="16" spans="2:7" ht="18" customHeight="1">
      <c r="B16" s="55">
        <v>1.3</v>
      </c>
      <c r="C16" s="56"/>
      <c r="D16" s="57" t="s">
        <v>27</v>
      </c>
      <c r="E16" s="58"/>
      <c r="F16" s="59"/>
      <c r="G16" s="68"/>
    </row>
    <row r="17" spans="2:7" ht="18" customHeight="1">
      <c r="B17" s="69"/>
      <c r="C17" s="70">
        <v>1</v>
      </c>
      <c r="D17" s="67" t="s">
        <v>28</v>
      </c>
      <c r="E17" s="58"/>
      <c r="F17" s="71"/>
      <c r="G17" s="68"/>
    </row>
    <row r="18" spans="2:7" ht="18" customHeight="1">
      <c r="B18" s="69"/>
      <c r="C18" s="70">
        <v>2</v>
      </c>
      <c r="D18" s="63" t="s">
        <v>19</v>
      </c>
      <c r="E18" s="58"/>
      <c r="F18" s="71"/>
      <c r="G18" s="68"/>
    </row>
    <row r="19" spans="2:7" ht="18" customHeight="1">
      <c r="B19" s="69"/>
      <c r="C19" s="70">
        <v>2</v>
      </c>
      <c r="D19" s="65" t="s">
        <v>20</v>
      </c>
      <c r="E19" s="58"/>
      <c r="F19" s="71"/>
      <c r="G19" s="68"/>
    </row>
    <row r="20" spans="2:7" ht="32.25" customHeight="1">
      <c r="B20" s="69"/>
      <c r="C20" s="70">
        <v>4</v>
      </c>
      <c r="D20" s="67" t="s">
        <v>21</v>
      </c>
      <c r="E20" s="58"/>
      <c r="F20" s="71"/>
      <c r="G20" s="68"/>
    </row>
    <row r="21" spans="2:7" ht="32.25" customHeight="1">
      <c r="B21" s="72"/>
      <c r="C21" s="70">
        <v>5</v>
      </c>
      <c r="D21" s="67" t="s">
        <v>29</v>
      </c>
      <c r="E21" s="58"/>
      <c r="F21" s="71"/>
      <c r="G21" s="68"/>
    </row>
    <row r="22" spans="2:7" ht="18" customHeight="1">
      <c r="B22" s="72"/>
      <c r="C22" s="70">
        <v>6</v>
      </c>
      <c r="D22" s="58" t="s">
        <v>23</v>
      </c>
      <c r="E22" s="63" t="s">
        <v>24</v>
      </c>
      <c r="F22" s="71"/>
      <c r="G22" s="68"/>
    </row>
    <row r="23" spans="2:7" ht="32.25" customHeight="1">
      <c r="B23" s="72"/>
      <c r="C23" s="70">
        <v>7</v>
      </c>
      <c r="D23" s="65" t="s">
        <v>30</v>
      </c>
      <c r="E23" s="67" t="s">
        <v>26</v>
      </c>
      <c r="F23" s="71"/>
      <c r="G23" s="68"/>
    </row>
    <row r="24" spans="2:7" ht="18" customHeight="1">
      <c r="B24" s="73">
        <v>2</v>
      </c>
      <c r="C24" s="74"/>
      <c r="D24" s="75" t="s">
        <v>31</v>
      </c>
      <c r="E24" s="76"/>
      <c r="F24" s="77"/>
      <c r="G24" s="78"/>
    </row>
    <row r="25" spans="2:7" ht="18" customHeight="1">
      <c r="B25" s="79">
        <v>2.1</v>
      </c>
      <c r="C25" s="80"/>
      <c r="D25" s="81" t="s">
        <v>32</v>
      </c>
      <c r="E25" s="82"/>
      <c r="F25" s="83"/>
      <c r="G25" s="84"/>
    </row>
    <row r="26" spans="2:7" ht="18" customHeight="1">
      <c r="B26" s="85"/>
      <c r="C26" s="86">
        <v>1</v>
      </c>
      <c r="D26" s="65" t="s">
        <v>20</v>
      </c>
      <c r="E26" s="87" t="s">
        <v>33</v>
      </c>
      <c r="F26" s="71"/>
      <c r="G26" s="68"/>
    </row>
    <row r="27" spans="2:7" ht="18" customHeight="1">
      <c r="B27" s="85"/>
      <c r="C27" s="86">
        <v>2</v>
      </c>
      <c r="D27" s="87" t="s">
        <v>34</v>
      </c>
      <c r="E27" s="87" t="s">
        <v>35</v>
      </c>
      <c r="F27" s="71"/>
      <c r="G27" s="68"/>
    </row>
    <row r="28" spans="2:7" ht="18" customHeight="1">
      <c r="B28" s="79">
        <v>2.2</v>
      </c>
      <c r="C28" s="88"/>
      <c r="D28" s="89" t="s">
        <v>36</v>
      </c>
      <c r="E28" s="87"/>
      <c r="F28" s="83"/>
      <c r="G28" s="84"/>
    </row>
    <row r="29" spans="2:7" ht="18" customHeight="1">
      <c r="B29" s="90"/>
      <c r="C29" s="86">
        <v>1</v>
      </c>
      <c r="D29" s="87" t="s">
        <v>37</v>
      </c>
      <c r="E29" s="87" t="s">
        <v>33</v>
      </c>
      <c r="F29" s="71"/>
      <c r="G29" s="68"/>
    </row>
    <row r="30" spans="2:7" ht="32.25" customHeight="1">
      <c r="B30" s="90"/>
      <c r="C30" s="86">
        <v>2</v>
      </c>
      <c r="D30" s="87" t="s">
        <v>38</v>
      </c>
      <c r="E30" s="87" t="s">
        <v>39</v>
      </c>
      <c r="F30" s="71"/>
      <c r="G30" s="68"/>
    </row>
    <row r="31" spans="2:7" ht="18" customHeight="1">
      <c r="B31" s="55">
        <v>2.3</v>
      </c>
      <c r="C31" s="91"/>
      <c r="D31" s="92" t="s">
        <v>40</v>
      </c>
      <c r="E31" s="87"/>
      <c r="F31" s="83"/>
      <c r="G31" s="84"/>
    </row>
    <row r="32" spans="2:7" ht="18" customHeight="1">
      <c r="B32" s="90"/>
      <c r="C32" s="86">
        <v>1</v>
      </c>
      <c r="D32" s="87" t="s">
        <v>41</v>
      </c>
      <c r="E32" s="87" t="s">
        <v>33</v>
      </c>
      <c r="F32" s="71"/>
      <c r="G32" s="68"/>
    </row>
    <row r="33" spans="2:7" ht="18" customHeight="1">
      <c r="B33" s="90"/>
      <c r="C33" s="86">
        <v>2</v>
      </c>
      <c r="D33" s="87" t="s">
        <v>34</v>
      </c>
      <c r="E33" s="87" t="s">
        <v>35</v>
      </c>
      <c r="F33" s="71"/>
      <c r="G33" s="68"/>
    </row>
    <row r="34" spans="2:7" ht="18" customHeight="1">
      <c r="B34" s="90"/>
      <c r="C34" s="86">
        <v>3</v>
      </c>
      <c r="D34" s="87" t="s">
        <v>42</v>
      </c>
      <c r="E34" s="93" t="s">
        <v>43</v>
      </c>
      <c r="F34" s="71"/>
      <c r="G34" s="68"/>
    </row>
    <row r="35" spans="2:7" ht="18" customHeight="1">
      <c r="B35" s="79">
        <v>2.4</v>
      </c>
      <c r="C35" s="88"/>
      <c r="D35" s="89" t="s">
        <v>44</v>
      </c>
      <c r="E35" s="87"/>
      <c r="F35" s="83"/>
      <c r="G35" s="84"/>
    </row>
    <row r="36" spans="2:7" ht="18" customHeight="1">
      <c r="B36" s="90"/>
      <c r="C36" s="86">
        <v>1</v>
      </c>
      <c r="D36" s="87" t="s">
        <v>45</v>
      </c>
      <c r="E36" s="87"/>
      <c r="F36" s="71"/>
      <c r="G36" s="68"/>
    </row>
    <row r="37" spans="2:7" ht="18" customHeight="1">
      <c r="B37" s="90"/>
      <c r="C37" s="86">
        <v>2</v>
      </c>
      <c r="D37" s="87" t="s">
        <v>34</v>
      </c>
      <c r="E37" s="93" t="s">
        <v>43</v>
      </c>
      <c r="F37" s="71"/>
      <c r="G37" s="68"/>
    </row>
    <row r="38" spans="2:7" ht="18" customHeight="1">
      <c r="B38" s="94">
        <v>2.5</v>
      </c>
      <c r="C38" s="88"/>
      <c r="D38" s="89" t="s">
        <v>46</v>
      </c>
      <c r="E38" s="87"/>
      <c r="F38" s="83"/>
      <c r="G38" s="84"/>
    </row>
    <row r="39" spans="2:7" ht="18" customHeight="1">
      <c r="B39" s="90"/>
      <c r="C39" s="86">
        <v>1</v>
      </c>
      <c r="D39" s="95" t="s">
        <v>47</v>
      </c>
      <c r="E39" s="93" t="s">
        <v>43</v>
      </c>
      <c r="F39" s="71"/>
      <c r="G39" s="68"/>
    </row>
    <row r="40" spans="2:7" ht="18" customHeight="1">
      <c r="B40" s="90"/>
      <c r="C40" s="86">
        <v>2</v>
      </c>
      <c r="D40" s="87" t="s">
        <v>38</v>
      </c>
      <c r="E40" s="93" t="s">
        <v>48</v>
      </c>
      <c r="F40" s="71"/>
      <c r="G40" s="68"/>
    </row>
    <row r="41" spans="2:7" ht="18" customHeight="1">
      <c r="B41" s="79">
        <v>2.6</v>
      </c>
      <c r="C41" s="88"/>
      <c r="D41" s="89" t="s">
        <v>49</v>
      </c>
      <c r="E41" s="87"/>
      <c r="F41" s="83"/>
      <c r="G41" s="84"/>
    </row>
    <row r="42" spans="2:7" ht="18" customHeight="1">
      <c r="B42" s="90"/>
      <c r="C42" s="86">
        <v>1</v>
      </c>
      <c r="D42" s="87" t="s">
        <v>41</v>
      </c>
      <c r="E42" s="87" t="s">
        <v>33</v>
      </c>
      <c r="F42" s="71"/>
      <c r="G42" s="68"/>
    </row>
    <row r="43" spans="2:7" ht="18" customHeight="1">
      <c r="B43" s="90"/>
      <c r="C43" s="86">
        <v>2</v>
      </c>
      <c r="D43" s="87" t="s">
        <v>34</v>
      </c>
      <c r="E43" s="87" t="s">
        <v>35</v>
      </c>
      <c r="F43" s="71"/>
      <c r="G43" s="68"/>
    </row>
    <row r="44" spans="2:7" ht="18" customHeight="1">
      <c r="B44" s="90"/>
      <c r="C44" s="86">
        <v>3</v>
      </c>
      <c r="D44" s="87" t="s">
        <v>42</v>
      </c>
      <c r="E44" s="93" t="s">
        <v>43</v>
      </c>
      <c r="F44" s="71"/>
      <c r="G44" s="68"/>
    </row>
    <row r="45" spans="2:7" ht="18" customHeight="1">
      <c r="B45" s="90"/>
      <c r="C45" s="86">
        <v>4</v>
      </c>
      <c r="D45" s="87" t="s">
        <v>50</v>
      </c>
      <c r="E45" s="87" t="s">
        <v>35</v>
      </c>
      <c r="F45" s="71"/>
      <c r="G45" s="68"/>
    </row>
    <row r="46" spans="2:7" ht="18" customHeight="1">
      <c r="B46" s="79">
        <v>2.7</v>
      </c>
      <c r="C46" s="88"/>
      <c r="D46" s="96" t="s">
        <v>51</v>
      </c>
      <c r="E46" s="87"/>
      <c r="F46" s="83"/>
      <c r="G46" s="84"/>
    </row>
    <row r="47" spans="2:7" ht="18" customHeight="1">
      <c r="B47" s="90"/>
      <c r="C47" s="86">
        <v>1</v>
      </c>
      <c r="D47" s="87" t="s">
        <v>45</v>
      </c>
      <c r="E47" s="87"/>
      <c r="F47" s="71"/>
      <c r="G47" s="68"/>
    </row>
    <row r="48" spans="2:7" ht="18" customHeight="1">
      <c r="B48" s="90"/>
      <c r="C48" s="86">
        <v>2</v>
      </c>
      <c r="D48" s="87" t="s">
        <v>34</v>
      </c>
      <c r="E48" s="93" t="s">
        <v>43</v>
      </c>
      <c r="F48" s="71"/>
      <c r="G48" s="68"/>
    </row>
    <row r="49" spans="2:7" ht="18" customHeight="1">
      <c r="B49" s="90"/>
      <c r="C49" s="86">
        <v>3</v>
      </c>
      <c r="D49" s="87" t="s">
        <v>50</v>
      </c>
      <c r="E49" s="87" t="s">
        <v>35</v>
      </c>
      <c r="F49" s="71"/>
      <c r="G49" s="68"/>
    </row>
    <row r="50" spans="2:7" ht="18" customHeight="1">
      <c r="B50" s="79">
        <v>2.8</v>
      </c>
      <c r="C50" s="88"/>
      <c r="D50" s="96" t="s">
        <v>52</v>
      </c>
      <c r="E50" s="87"/>
      <c r="F50" s="83"/>
      <c r="G50" s="84"/>
    </row>
    <row r="51" spans="2:7" ht="18" customHeight="1">
      <c r="B51" s="90"/>
      <c r="C51" s="86">
        <v>1</v>
      </c>
      <c r="D51" s="87" t="s">
        <v>41</v>
      </c>
      <c r="E51" s="87" t="s">
        <v>33</v>
      </c>
      <c r="F51" s="71"/>
      <c r="G51" s="68"/>
    </row>
    <row r="52" spans="2:7" ht="18" customHeight="1">
      <c r="B52" s="90"/>
      <c r="C52" s="86">
        <v>2</v>
      </c>
      <c r="D52" s="87" t="s">
        <v>34</v>
      </c>
      <c r="E52" s="87" t="s">
        <v>35</v>
      </c>
      <c r="F52" s="71"/>
      <c r="G52" s="68"/>
    </row>
    <row r="53" spans="2:7" ht="18" customHeight="1">
      <c r="B53" s="90"/>
      <c r="C53" s="86">
        <v>3</v>
      </c>
      <c r="D53" s="87" t="s">
        <v>53</v>
      </c>
      <c r="E53" s="97" t="s">
        <v>54</v>
      </c>
      <c r="F53" s="71"/>
      <c r="G53" s="68"/>
    </row>
    <row r="54" spans="2:7" ht="18" customHeight="1">
      <c r="B54" s="79">
        <v>2.9</v>
      </c>
      <c r="C54" s="88"/>
      <c r="D54" s="96" t="s">
        <v>55</v>
      </c>
      <c r="E54" s="87"/>
      <c r="F54" s="83"/>
      <c r="G54" s="84"/>
    </row>
    <row r="55" spans="2:7" ht="18" customHeight="1">
      <c r="B55" s="90"/>
      <c r="C55" s="86">
        <v>1</v>
      </c>
      <c r="D55" s="87" t="s">
        <v>45</v>
      </c>
      <c r="E55" s="87"/>
      <c r="F55" s="71"/>
      <c r="G55" s="68"/>
    </row>
    <row r="56" spans="2:7" ht="18" customHeight="1">
      <c r="B56" s="90"/>
      <c r="C56" s="86">
        <v>2</v>
      </c>
      <c r="D56" s="87" t="s">
        <v>34</v>
      </c>
      <c r="E56" s="87" t="s">
        <v>56</v>
      </c>
      <c r="F56" s="71"/>
      <c r="G56" s="68"/>
    </row>
    <row r="57" spans="2:7" ht="18" customHeight="1">
      <c r="B57" s="90"/>
      <c r="C57" s="86">
        <v>3</v>
      </c>
      <c r="D57" s="87" t="s">
        <v>53</v>
      </c>
      <c r="E57" s="87" t="s">
        <v>57</v>
      </c>
      <c r="F57" s="71"/>
      <c r="G57" s="68"/>
    </row>
    <row r="58" spans="2:7" ht="18" customHeight="1">
      <c r="B58" s="98">
        <v>2.1</v>
      </c>
      <c r="C58" s="99"/>
      <c r="D58" s="96" t="s">
        <v>58</v>
      </c>
      <c r="E58" s="100"/>
      <c r="F58" s="83"/>
      <c r="G58" s="101"/>
    </row>
    <row r="59" spans="2:7" ht="18" customHeight="1">
      <c r="B59" s="90"/>
      <c r="C59" s="102">
        <v>1</v>
      </c>
      <c r="D59" s="100" t="s">
        <v>59</v>
      </c>
      <c r="E59" s="95" t="s">
        <v>60</v>
      </c>
      <c r="F59" s="71"/>
      <c r="G59" s="68"/>
    </row>
    <row r="60" spans="2:7" ht="18" customHeight="1">
      <c r="B60" s="90"/>
      <c r="C60" s="102">
        <v>2</v>
      </c>
      <c r="D60" s="100" t="s">
        <v>34</v>
      </c>
      <c r="E60" s="87" t="s">
        <v>61</v>
      </c>
      <c r="F60" s="71"/>
      <c r="G60" s="68"/>
    </row>
    <row r="61" spans="2:7" ht="18" customHeight="1">
      <c r="B61" s="98">
        <v>2.11</v>
      </c>
      <c r="C61" s="88"/>
      <c r="D61" s="96" t="s">
        <v>62</v>
      </c>
      <c r="E61" s="87"/>
      <c r="F61" s="83"/>
      <c r="G61" s="84"/>
    </row>
    <row r="62" spans="2:7" ht="18" customHeight="1">
      <c r="B62" s="90"/>
      <c r="C62" s="86">
        <v>1</v>
      </c>
      <c r="D62" s="87" t="s">
        <v>63</v>
      </c>
      <c r="E62" s="103" t="s">
        <v>64</v>
      </c>
      <c r="F62" s="71"/>
      <c r="G62" s="68"/>
    </row>
    <row r="63" spans="2:7" ht="18" customHeight="1">
      <c r="B63" s="90"/>
      <c r="C63" s="86">
        <v>2</v>
      </c>
      <c r="D63" s="87" t="s">
        <v>34</v>
      </c>
      <c r="E63" s="87" t="s">
        <v>35</v>
      </c>
      <c r="F63" s="71"/>
      <c r="G63" s="68"/>
    </row>
    <row r="64" spans="2:7" ht="18" customHeight="1">
      <c r="B64" s="79">
        <v>2.12</v>
      </c>
      <c r="C64" s="88"/>
      <c r="D64" s="104" t="s">
        <v>65</v>
      </c>
      <c r="E64" s="87"/>
      <c r="F64" s="83"/>
      <c r="G64" s="84"/>
    </row>
    <row r="65" spans="2:7" ht="18" customHeight="1">
      <c r="B65" s="90"/>
      <c r="C65" s="86">
        <v>1</v>
      </c>
      <c r="D65" s="87" t="s">
        <v>66</v>
      </c>
      <c r="E65" s="87" t="s">
        <v>35</v>
      </c>
      <c r="F65" s="71"/>
      <c r="G65" s="68"/>
    </row>
    <row r="66" spans="2:7" ht="18" customHeight="1">
      <c r="B66" s="90"/>
      <c r="C66" s="86">
        <v>2</v>
      </c>
      <c r="D66" s="95" t="s">
        <v>67</v>
      </c>
      <c r="E66" s="87" t="s">
        <v>35</v>
      </c>
      <c r="F66" s="71"/>
      <c r="G66" s="68"/>
    </row>
    <row r="67" spans="2:7" ht="18" customHeight="1">
      <c r="B67" s="90"/>
      <c r="C67" s="86">
        <v>3</v>
      </c>
      <c r="D67" s="95" t="s">
        <v>68</v>
      </c>
      <c r="E67" s="87" t="s">
        <v>35</v>
      </c>
      <c r="F67" s="71"/>
      <c r="G67" s="68"/>
    </row>
    <row r="68" spans="2:7" ht="18" customHeight="1">
      <c r="B68" s="98">
        <v>2.13</v>
      </c>
      <c r="C68" s="88"/>
      <c r="D68" s="104" t="s">
        <v>69</v>
      </c>
      <c r="E68" s="87"/>
      <c r="F68" s="83"/>
      <c r="G68" s="84"/>
    </row>
    <row r="69" spans="2:7" ht="18" customHeight="1">
      <c r="B69" s="90"/>
      <c r="C69" s="86">
        <v>1</v>
      </c>
      <c r="D69" s="87" t="s">
        <v>70</v>
      </c>
      <c r="E69" s="87" t="s">
        <v>56</v>
      </c>
      <c r="F69" s="71"/>
      <c r="G69" s="68"/>
    </row>
    <row r="70" spans="2:7" ht="18" customHeight="1">
      <c r="B70" s="90"/>
      <c r="C70" s="86">
        <v>2</v>
      </c>
      <c r="D70" s="87" t="s">
        <v>67</v>
      </c>
      <c r="E70" s="87" t="s">
        <v>56</v>
      </c>
      <c r="F70" s="71"/>
      <c r="G70" s="68"/>
    </row>
    <row r="71" spans="2:7" ht="18" customHeight="1">
      <c r="B71" s="90"/>
      <c r="C71" s="86">
        <v>3</v>
      </c>
      <c r="D71" s="87" t="s">
        <v>68</v>
      </c>
      <c r="E71" s="87" t="s">
        <v>56</v>
      </c>
      <c r="F71" s="71"/>
      <c r="G71" s="68"/>
    </row>
    <row r="72" spans="2:7" ht="18" customHeight="1">
      <c r="B72" s="79">
        <v>2.14</v>
      </c>
      <c r="C72" s="88"/>
      <c r="D72" s="96" t="s">
        <v>71</v>
      </c>
      <c r="E72" s="87"/>
      <c r="F72" s="83"/>
      <c r="G72" s="84"/>
    </row>
    <row r="73" spans="2:7" ht="18" customHeight="1">
      <c r="B73" s="90"/>
      <c r="C73" s="86">
        <v>1</v>
      </c>
      <c r="D73" s="87" t="s">
        <v>41</v>
      </c>
      <c r="E73" s="87"/>
      <c r="F73" s="71"/>
      <c r="G73" s="68"/>
    </row>
    <row r="74" spans="2:7" ht="18" customHeight="1">
      <c r="B74" s="90"/>
      <c r="C74" s="86">
        <v>2</v>
      </c>
      <c r="D74" s="87" t="s">
        <v>34</v>
      </c>
      <c r="E74" s="87" t="s">
        <v>35</v>
      </c>
      <c r="F74" s="71"/>
      <c r="G74" s="68"/>
    </row>
    <row r="75" spans="2:7" ht="18" customHeight="1">
      <c r="B75" s="90"/>
      <c r="C75" s="86">
        <v>3</v>
      </c>
      <c r="D75" s="87" t="s">
        <v>72</v>
      </c>
      <c r="E75" s="87" t="s">
        <v>73</v>
      </c>
      <c r="F75" s="71"/>
      <c r="G75" s="68"/>
    </row>
    <row r="76" spans="2:7" ht="18" customHeight="1">
      <c r="B76" s="90"/>
      <c r="C76" s="86">
        <v>4</v>
      </c>
      <c r="D76" s="87" t="s">
        <v>74</v>
      </c>
      <c r="E76" s="87" t="s">
        <v>75</v>
      </c>
      <c r="F76" s="71"/>
      <c r="G76" s="68"/>
    </row>
    <row r="77" spans="2:7" ht="18" customHeight="1">
      <c r="B77" s="90"/>
      <c r="C77" s="86">
        <v>5</v>
      </c>
      <c r="D77" s="87" t="s">
        <v>76</v>
      </c>
      <c r="E77" s="87" t="s">
        <v>77</v>
      </c>
      <c r="F77" s="71"/>
      <c r="G77" s="68"/>
    </row>
    <row r="78" spans="2:7" ht="18" customHeight="1">
      <c r="B78" s="79">
        <v>2.15</v>
      </c>
      <c r="C78" s="88"/>
      <c r="D78" s="96" t="s">
        <v>78</v>
      </c>
      <c r="E78" s="87"/>
      <c r="F78" s="83"/>
      <c r="G78" s="84"/>
    </row>
    <row r="79" spans="2:7" ht="18" customHeight="1">
      <c r="B79" s="90"/>
      <c r="C79" s="86">
        <v>1</v>
      </c>
      <c r="D79" s="87" t="s">
        <v>45</v>
      </c>
      <c r="E79" s="87"/>
      <c r="F79" s="71"/>
      <c r="G79" s="68"/>
    </row>
    <row r="80" spans="2:7" ht="18" customHeight="1">
      <c r="B80" s="90"/>
      <c r="C80" s="86">
        <v>2</v>
      </c>
      <c r="D80" s="87" t="s">
        <v>34</v>
      </c>
      <c r="E80" s="87" t="s">
        <v>56</v>
      </c>
      <c r="F80" s="71"/>
      <c r="G80" s="68"/>
    </row>
    <row r="81" spans="2:7" ht="18" customHeight="1">
      <c r="B81" s="90"/>
      <c r="C81" s="86">
        <v>3</v>
      </c>
      <c r="D81" s="87" t="s">
        <v>72</v>
      </c>
      <c r="E81" s="87" t="s">
        <v>57</v>
      </c>
      <c r="F81" s="71"/>
      <c r="G81" s="68"/>
    </row>
    <row r="82" spans="2:7" ht="18" customHeight="1">
      <c r="B82" s="90"/>
      <c r="C82" s="86">
        <v>4</v>
      </c>
      <c r="D82" s="87" t="s">
        <v>74</v>
      </c>
      <c r="E82" s="87" t="s">
        <v>56</v>
      </c>
      <c r="F82" s="71"/>
      <c r="G82" s="68"/>
    </row>
    <row r="83" spans="2:7" ht="18" customHeight="1">
      <c r="B83" s="90"/>
      <c r="C83" s="86">
        <v>5</v>
      </c>
      <c r="D83" s="87" t="s">
        <v>76</v>
      </c>
      <c r="E83" s="87" t="s">
        <v>79</v>
      </c>
      <c r="F83" s="71"/>
      <c r="G83" s="68"/>
    </row>
    <row r="84" spans="2:7" ht="18" customHeight="1">
      <c r="B84" s="73">
        <v>3</v>
      </c>
      <c r="C84" s="105"/>
      <c r="D84" s="106" t="s">
        <v>80</v>
      </c>
      <c r="E84" s="107"/>
      <c r="F84" s="77"/>
      <c r="G84" s="78"/>
    </row>
    <row r="85" spans="2:7" ht="18" customHeight="1">
      <c r="B85" s="108">
        <v>3.1</v>
      </c>
      <c r="C85" s="91"/>
      <c r="D85" s="104" t="s">
        <v>81</v>
      </c>
      <c r="E85" s="87"/>
      <c r="F85" s="83"/>
      <c r="G85" s="84"/>
    </row>
    <row r="86" spans="2:7" ht="18" customHeight="1">
      <c r="B86" s="85"/>
      <c r="C86" s="86">
        <v>1</v>
      </c>
      <c r="D86" s="87" t="s">
        <v>41</v>
      </c>
      <c r="E86" s="87" t="s">
        <v>33</v>
      </c>
      <c r="F86" s="71"/>
      <c r="G86" s="68"/>
    </row>
    <row r="87" spans="2:7" ht="18" customHeight="1">
      <c r="B87" s="85"/>
      <c r="C87" s="86">
        <v>2</v>
      </c>
      <c r="D87" s="87" t="s">
        <v>82</v>
      </c>
      <c r="E87" s="87" t="s">
        <v>83</v>
      </c>
      <c r="F87" s="71"/>
      <c r="G87" s="68"/>
    </row>
    <row r="88" spans="2:7" ht="18" customHeight="1">
      <c r="B88" s="108">
        <v>3.2</v>
      </c>
      <c r="C88" s="91"/>
      <c r="D88" s="104" t="s">
        <v>84</v>
      </c>
      <c r="E88" s="87"/>
      <c r="F88" s="83"/>
      <c r="G88" s="84"/>
    </row>
    <row r="89" spans="2:7" ht="18" customHeight="1">
      <c r="B89" s="85"/>
      <c r="C89" s="86">
        <v>1</v>
      </c>
      <c r="D89" s="87" t="s">
        <v>85</v>
      </c>
      <c r="E89" s="87" t="s">
        <v>83</v>
      </c>
      <c r="F89" s="71"/>
      <c r="G89" s="68"/>
    </row>
    <row r="90" spans="2:7" ht="18" customHeight="1">
      <c r="B90" s="85"/>
      <c r="C90" s="86">
        <v>2</v>
      </c>
      <c r="D90" s="87" t="s">
        <v>86</v>
      </c>
      <c r="E90" s="87" t="s">
        <v>73</v>
      </c>
      <c r="F90" s="71"/>
      <c r="G90" s="68"/>
    </row>
    <row r="91" spans="2:7" ht="18" customHeight="1">
      <c r="B91" s="55">
        <v>3.3</v>
      </c>
      <c r="C91" s="91"/>
      <c r="D91" s="104" t="s">
        <v>87</v>
      </c>
      <c r="E91" s="87"/>
      <c r="F91" s="83"/>
      <c r="G91" s="84"/>
    </row>
    <row r="92" spans="2:7" ht="18" customHeight="1">
      <c r="B92" s="85"/>
      <c r="C92" s="86">
        <v>1</v>
      </c>
      <c r="D92" s="87" t="s">
        <v>41</v>
      </c>
      <c r="E92" s="87" t="s">
        <v>33</v>
      </c>
      <c r="F92" s="71"/>
      <c r="G92" s="68"/>
    </row>
    <row r="93" spans="2:7" ht="18" customHeight="1">
      <c r="B93" s="85"/>
      <c r="C93" s="86">
        <v>2</v>
      </c>
      <c r="D93" s="87" t="s">
        <v>82</v>
      </c>
      <c r="E93" s="87" t="s">
        <v>75</v>
      </c>
      <c r="F93" s="71"/>
      <c r="G93" s="68"/>
    </row>
    <row r="94" spans="2:7" ht="18" customHeight="1">
      <c r="B94" s="85"/>
      <c r="C94" s="86">
        <v>3</v>
      </c>
      <c r="D94" s="87" t="s">
        <v>42</v>
      </c>
      <c r="E94" s="87" t="s">
        <v>88</v>
      </c>
      <c r="F94" s="71"/>
      <c r="G94" s="68"/>
    </row>
    <row r="95" spans="2:7" ht="18" customHeight="1">
      <c r="B95" s="55">
        <v>3.4</v>
      </c>
      <c r="C95" s="91"/>
      <c r="D95" s="104" t="s">
        <v>89</v>
      </c>
      <c r="E95" s="87"/>
      <c r="F95" s="83"/>
      <c r="G95" s="84"/>
    </row>
    <row r="96" spans="2:7" ht="18" customHeight="1">
      <c r="B96" s="85"/>
      <c r="C96" s="86">
        <v>1</v>
      </c>
      <c r="D96" s="87" t="s">
        <v>45</v>
      </c>
      <c r="E96" s="109"/>
      <c r="F96" s="71"/>
      <c r="G96" s="68"/>
    </row>
    <row r="97" spans="2:7" ht="18" customHeight="1">
      <c r="B97" s="85"/>
      <c r="C97" s="86">
        <v>2</v>
      </c>
      <c r="D97" s="95" t="s">
        <v>82</v>
      </c>
      <c r="E97" s="87" t="s">
        <v>56</v>
      </c>
      <c r="F97" s="71"/>
      <c r="G97" s="68"/>
    </row>
    <row r="98" spans="2:7" ht="18" customHeight="1">
      <c r="B98" s="85"/>
      <c r="C98" s="86">
        <v>3</v>
      </c>
      <c r="D98" s="87" t="s">
        <v>86</v>
      </c>
      <c r="E98" s="87" t="s">
        <v>57</v>
      </c>
      <c r="F98" s="71"/>
      <c r="G98" s="68"/>
    </row>
    <row r="99" spans="2:7" ht="18" customHeight="1">
      <c r="B99" s="79">
        <v>3.5</v>
      </c>
      <c r="C99" s="88"/>
      <c r="D99" s="96" t="s">
        <v>90</v>
      </c>
      <c r="E99" s="87"/>
      <c r="F99" s="83"/>
      <c r="G99" s="84"/>
    </row>
    <row r="100" spans="2:7" ht="18" customHeight="1">
      <c r="B100" s="85"/>
      <c r="C100" s="86">
        <v>1</v>
      </c>
      <c r="D100" s="87" t="s">
        <v>45</v>
      </c>
      <c r="E100" s="87"/>
      <c r="F100" s="71"/>
      <c r="G100" s="68"/>
    </row>
    <row r="101" spans="2:7" ht="18" customHeight="1">
      <c r="B101" s="85"/>
      <c r="C101" s="86">
        <v>2</v>
      </c>
      <c r="D101" s="87" t="s">
        <v>82</v>
      </c>
      <c r="E101" s="87" t="s">
        <v>56</v>
      </c>
      <c r="F101" s="71"/>
      <c r="G101" s="68"/>
    </row>
    <row r="102" spans="2:7" ht="18" customHeight="1">
      <c r="B102" s="85"/>
      <c r="C102" s="86">
        <v>3</v>
      </c>
      <c r="D102" s="87" t="s">
        <v>50</v>
      </c>
      <c r="E102" s="87" t="s">
        <v>35</v>
      </c>
      <c r="F102" s="71"/>
      <c r="G102" s="68"/>
    </row>
    <row r="103" spans="2:7" ht="18" customHeight="1">
      <c r="B103" s="94">
        <v>3.6</v>
      </c>
      <c r="C103" s="88"/>
      <c r="D103" s="96" t="s">
        <v>91</v>
      </c>
      <c r="E103" s="95"/>
      <c r="F103" s="83"/>
      <c r="G103" s="84"/>
    </row>
    <row r="104" spans="2:7" ht="18" customHeight="1">
      <c r="B104" s="85"/>
      <c r="C104" s="86">
        <v>1</v>
      </c>
      <c r="D104" s="87" t="s">
        <v>41</v>
      </c>
      <c r="E104" s="95" t="s">
        <v>33</v>
      </c>
      <c r="F104" s="71"/>
      <c r="G104" s="68"/>
    </row>
    <row r="105" spans="2:7" ht="18" customHeight="1">
      <c r="B105" s="85"/>
      <c r="C105" s="86">
        <v>2</v>
      </c>
      <c r="D105" s="87" t="s">
        <v>82</v>
      </c>
      <c r="E105" s="87" t="s">
        <v>75</v>
      </c>
      <c r="F105" s="71"/>
      <c r="G105" s="68"/>
    </row>
    <row r="106" spans="2:7" ht="18" customHeight="1">
      <c r="B106" s="85"/>
      <c r="C106" s="86">
        <v>3</v>
      </c>
      <c r="D106" s="87" t="s">
        <v>53</v>
      </c>
      <c r="E106" s="87" t="s">
        <v>92</v>
      </c>
      <c r="F106" s="71"/>
      <c r="G106" s="68"/>
    </row>
    <row r="107" spans="2:7" ht="18" customHeight="1">
      <c r="B107" s="94">
        <v>3.7</v>
      </c>
      <c r="C107" s="88"/>
      <c r="D107" s="96" t="s">
        <v>93</v>
      </c>
      <c r="E107" s="95"/>
      <c r="F107" s="83"/>
      <c r="G107" s="84"/>
    </row>
    <row r="108" spans="2:7" ht="18" customHeight="1">
      <c r="B108" s="85"/>
      <c r="C108" s="86">
        <v>1</v>
      </c>
      <c r="D108" s="87" t="s">
        <v>45</v>
      </c>
      <c r="E108" s="95"/>
      <c r="F108" s="71"/>
      <c r="G108" s="68"/>
    </row>
    <row r="109" spans="2:7" ht="18" customHeight="1">
      <c r="B109" s="85"/>
      <c r="C109" s="86">
        <v>2</v>
      </c>
      <c r="D109" s="87" t="s">
        <v>82</v>
      </c>
      <c r="E109" s="87" t="s">
        <v>56</v>
      </c>
      <c r="F109" s="71"/>
      <c r="G109" s="68"/>
    </row>
    <row r="110" spans="2:7" ht="18" customHeight="1">
      <c r="B110" s="85"/>
      <c r="C110" s="86">
        <v>3</v>
      </c>
      <c r="D110" s="87" t="s">
        <v>53</v>
      </c>
      <c r="E110" s="87" t="s">
        <v>57</v>
      </c>
      <c r="F110" s="71"/>
      <c r="G110" s="68"/>
    </row>
    <row r="111" spans="2:7" ht="18" customHeight="1">
      <c r="B111" s="79">
        <v>3.8</v>
      </c>
      <c r="C111" s="99"/>
      <c r="D111" s="96" t="s">
        <v>94</v>
      </c>
      <c r="E111" s="110"/>
      <c r="F111" s="83"/>
      <c r="G111" s="101"/>
    </row>
    <row r="112" spans="2:7" ht="18" customHeight="1">
      <c r="B112" s="85"/>
      <c r="C112" s="102">
        <v>1</v>
      </c>
      <c r="D112" s="100" t="s">
        <v>95</v>
      </c>
      <c r="E112" s="95" t="s">
        <v>60</v>
      </c>
      <c r="F112" s="71"/>
      <c r="G112" s="68"/>
    </row>
    <row r="113" spans="2:7" ht="18" customHeight="1">
      <c r="B113" s="85"/>
      <c r="C113" s="102">
        <v>2</v>
      </c>
      <c r="D113" s="100" t="s">
        <v>82</v>
      </c>
      <c r="E113" s="87" t="s">
        <v>61</v>
      </c>
      <c r="F113" s="71"/>
      <c r="G113" s="68"/>
    </row>
    <row r="114" spans="2:7" s="111" customFormat="1" ht="18" customHeight="1">
      <c r="B114" s="108">
        <v>3.9</v>
      </c>
      <c r="C114" s="91"/>
      <c r="D114" s="104" t="s">
        <v>96</v>
      </c>
      <c r="E114" s="103"/>
      <c r="F114" s="83"/>
      <c r="G114" s="84"/>
    </row>
    <row r="115" spans="2:7" s="111" customFormat="1" ht="18" customHeight="1">
      <c r="B115" s="112"/>
      <c r="C115" s="113">
        <v>1</v>
      </c>
      <c r="D115" s="97" t="s">
        <v>63</v>
      </c>
      <c r="E115" s="103" t="s">
        <v>64</v>
      </c>
      <c r="F115" s="114"/>
      <c r="G115" s="60"/>
    </row>
    <row r="116" spans="2:7" s="111" customFormat="1" ht="18" customHeight="1">
      <c r="B116" s="112"/>
      <c r="C116" s="113">
        <v>2</v>
      </c>
      <c r="D116" s="97" t="s">
        <v>82</v>
      </c>
      <c r="E116" s="87" t="s">
        <v>35</v>
      </c>
      <c r="F116" s="114"/>
      <c r="G116" s="60"/>
    </row>
    <row r="117" spans="2:7" ht="18" customHeight="1">
      <c r="B117" s="98">
        <v>3.1</v>
      </c>
      <c r="C117" s="88"/>
      <c r="D117" s="104" t="s">
        <v>97</v>
      </c>
      <c r="E117" s="87"/>
      <c r="F117" s="83"/>
      <c r="G117" s="84"/>
    </row>
    <row r="118" spans="2:7" ht="18" customHeight="1">
      <c r="B118" s="85"/>
      <c r="C118" s="86">
        <v>1</v>
      </c>
      <c r="D118" s="87" t="s">
        <v>98</v>
      </c>
      <c r="E118" s="87" t="s">
        <v>35</v>
      </c>
      <c r="F118" s="71"/>
      <c r="G118" s="68"/>
    </row>
    <row r="119" spans="2:7" ht="18" customHeight="1">
      <c r="B119" s="85"/>
      <c r="C119" s="86">
        <v>2</v>
      </c>
      <c r="D119" s="95" t="s">
        <v>67</v>
      </c>
      <c r="E119" s="87" t="s">
        <v>35</v>
      </c>
      <c r="F119" s="71"/>
      <c r="G119" s="68"/>
    </row>
    <row r="120" spans="2:7" ht="18" customHeight="1">
      <c r="B120" s="85"/>
      <c r="C120" s="86">
        <v>3</v>
      </c>
      <c r="D120" s="95" t="s">
        <v>68</v>
      </c>
      <c r="E120" s="87" t="s">
        <v>35</v>
      </c>
      <c r="F120" s="71"/>
      <c r="G120" s="68"/>
    </row>
    <row r="121" spans="2:7" ht="18" customHeight="1">
      <c r="B121" s="79">
        <v>3.11</v>
      </c>
      <c r="C121" s="88"/>
      <c r="D121" s="104" t="s">
        <v>99</v>
      </c>
      <c r="E121" s="87"/>
      <c r="F121" s="83"/>
      <c r="G121" s="84"/>
    </row>
    <row r="122" spans="2:7" ht="18" customHeight="1">
      <c r="B122" s="85"/>
      <c r="C122" s="86">
        <v>1</v>
      </c>
      <c r="D122" s="87" t="s">
        <v>70</v>
      </c>
      <c r="E122" s="87" t="s">
        <v>56</v>
      </c>
      <c r="F122" s="71"/>
      <c r="G122" s="68"/>
    </row>
    <row r="123" spans="2:7" ht="18" customHeight="1">
      <c r="B123" s="85"/>
      <c r="C123" s="86">
        <v>2</v>
      </c>
      <c r="D123" s="87" t="s">
        <v>67</v>
      </c>
      <c r="E123" s="87" t="s">
        <v>56</v>
      </c>
      <c r="F123" s="71"/>
      <c r="G123" s="68"/>
    </row>
    <row r="124" spans="2:7" ht="18" customHeight="1">
      <c r="B124" s="85"/>
      <c r="C124" s="86">
        <v>3</v>
      </c>
      <c r="D124" s="87" t="s">
        <v>68</v>
      </c>
      <c r="E124" s="87" t="s">
        <v>56</v>
      </c>
      <c r="F124" s="71"/>
      <c r="G124" s="68"/>
    </row>
    <row r="125" spans="2:7" ht="18" customHeight="1">
      <c r="B125" s="79">
        <v>3.12</v>
      </c>
      <c r="C125" s="88"/>
      <c r="D125" s="96" t="s">
        <v>100</v>
      </c>
      <c r="E125" s="87"/>
      <c r="F125" s="83"/>
      <c r="G125" s="84"/>
    </row>
    <row r="126" spans="2:7" ht="18" customHeight="1">
      <c r="B126" s="85"/>
      <c r="C126" s="86">
        <v>1</v>
      </c>
      <c r="D126" s="87" t="s">
        <v>41</v>
      </c>
      <c r="E126" s="87"/>
      <c r="F126" s="71"/>
      <c r="G126" s="68"/>
    </row>
    <row r="127" spans="2:7" ht="18" customHeight="1">
      <c r="B127" s="85"/>
      <c r="C127" s="86">
        <v>2</v>
      </c>
      <c r="D127" s="87" t="s">
        <v>34</v>
      </c>
      <c r="E127" s="87" t="s">
        <v>35</v>
      </c>
      <c r="F127" s="71"/>
      <c r="G127" s="115"/>
    </row>
    <row r="128" spans="2:7" ht="18" customHeight="1">
      <c r="B128" s="85"/>
      <c r="C128" s="86">
        <v>3</v>
      </c>
      <c r="D128" s="87" t="s">
        <v>72</v>
      </c>
      <c r="E128" s="87" t="s">
        <v>73</v>
      </c>
      <c r="F128" s="71"/>
      <c r="G128" s="68"/>
    </row>
    <row r="129" spans="2:7" ht="18" customHeight="1">
      <c r="B129" s="85"/>
      <c r="C129" s="86">
        <v>4</v>
      </c>
      <c r="D129" s="87" t="s">
        <v>74</v>
      </c>
      <c r="E129" s="87" t="s">
        <v>75</v>
      </c>
      <c r="F129" s="71"/>
      <c r="G129" s="68"/>
    </row>
    <row r="130" spans="2:7" ht="18" customHeight="1">
      <c r="B130" s="85"/>
      <c r="C130" s="86">
        <v>5</v>
      </c>
      <c r="D130" s="87" t="s">
        <v>76</v>
      </c>
      <c r="E130" s="87" t="s">
        <v>77</v>
      </c>
      <c r="F130" s="71"/>
      <c r="G130" s="68"/>
    </row>
    <row r="131" spans="2:7" ht="18" customHeight="1">
      <c r="B131" s="79">
        <v>3.13</v>
      </c>
      <c r="C131" s="88"/>
      <c r="D131" s="96" t="s">
        <v>101</v>
      </c>
      <c r="E131" s="87"/>
      <c r="F131" s="83"/>
      <c r="G131" s="84"/>
    </row>
    <row r="132" spans="2:7" ht="18" customHeight="1">
      <c r="B132" s="85"/>
      <c r="C132" s="86">
        <v>1</v>
      </c>
      <c r="D132" s="87" t="s">
        <v>45</v>
      </c>
      <c r="E132" s="87"/>
      <c r="F132" s="71"/>
      <c r="G132" s="68"/>
    </row>
    <row r="133" spans="2:7" ht="18" customHeight="1">
      <c r="B133" s="85"/>
      <c r="C133" s="86">
        <v>2</v>
      </c>
      <c r="D133" s="87" t="s">
        <v>34</v>
      </c>
      <c r="E133" s="87" t="s">
        <v>56</v>
      </c>
      <c r="F133" s="71"/>
      <c r="G133" s="68"/>
    </row>
    <row r="134" spans="2:7" ht="18" customHeight="1">
      <c r="B134" s="85"/>
      <c r="C134" s="86">
        <v>3</v>
      </c>
      <c r="D134" s="87" t="s">
        <v>72</v>
      </c>
      <c r="E134" s="87" t="s">
        <v>57</v>
      </c>
      <c r="F134" s="71"/>
      <c r="G134" s="68"/>
    </row>
    <row r="135" spans="2:7" ht="18" customHeight="1">
      <c r="B135" s="85"/>
      <c r="C135" s="86">
        <v>4</v>
      </c>
      <c r="D135" s="87" t="s">
        <v>74</v>
      </c>
      <c r="E135" s="87" t="s">
        <v>56</v>
      </c>
      <c r="F135" s="71"/>
      <c r="G135" s="68"/>
    </row>
    <row r="136" spans="2:7" ht="18" customHeight="1">
      <c r="B136" s="85"/>
      <c r="C136" s="86">
        <v>5</v>
      </c>
      <c r="D136" s="87" t="s">
        <v>76</v>
      </c>
      <c r="E136" s="87" t="s">
        <v>79</v>
      </c>
      <c r="F136" s="71"/>
      <c r="G136" s="68"/>
    </row>
    <row r="137" spans="2:7" ht="18" customHeight="1">
      <c r="B137" s="73">
        <v>4</v>
      </c>
      <c r="C137" s="105"/>
      <c r="D137" s="116" t="s">
        <v>102</v>
      </c>
      <c r="E137" s="107"/>
      <c r="F137" s="77"/>
      <c r="G137" s="78"/>
    </row>
    <row r="138" spans="2:7" s="111" customFormat="1" ht="18" customHeight="1">
      <c r="B138" s="108">
        <v>4.1</v>
      </c>
      <c r="C138" s="117"/>
      <c r="D138" s="118" t="s">
        <v>103</v>
      </c>
      <c r="E138" s="119"/>
      <c r="F138" s="59"/>
      <c r="G138" s="60"/>
    </row>
    <row r="139" spans="2:7" s="111" customFormat="1" ht="18" customHeight="1">
      <c r="B139" s="55"/>
      <c r="C139" s="120">
        <v>1</v>
      </c>
      <c r="D139" s="121" t="s">
        <v>104</v>
      </c>
      <c r="E139" s="122" t="s">
        <v>105</v>
      </c>
      <c r="F139" s="114"/>
      <c r="G139" s="60"/>
    </row>
    <row r="140" spans="2:7" s="111" customFormat="1" ht="18" customHeight="1">
      <c r="B140" s="55"/>
      <c r="C140" s="120">
        <v>2</v>
      </c>
      <c r="D140" s="121" t="s">
        <v>106</v>
      </c>
      <c r="E140" s="119"/>
      <c r="F140" s="114"/>
      <c r="G140" s="60"/>
    </row>
    <row r="141" spans="2:7" s="111" customFormat="1" ht="18" customHeight="1">
      <c r="B141" s="55"/>
      <c r="C141" s="120">
        <v>3</v>
      </c>
      <c r="D141" s="121" t="s">
        <v>107</v>
      </c>
      <c r="E141" s="119"/>
      <c r="F141" s="114"/>
      <c r="G141" s="60"/>
    </row>
    <row r="142" spans="2:7" s="111" customFormat="1" ht="18" customHeight="1">
      <c r="B142" s="55"/>
      <c r="C142" s="120">
        <v>4</v>
      </c>
      <c r="D142" s="121" t="s">
        <v>108</v>
      </c>
      <c r="E142" s="119"/>
      <c r="F142" s="114"/>
      <c r="G142" s="60"/>
    </row>
    <row r="143" spans="2:7" s="111" customFormat="1" ht="18" customHeight="1">
      <c r="B143" s="112"/>
      <c r="C143" s="120">
        <v>5</v>
      </c>
      <c r="D143" s="121" t="s">
        <v>109</v>
      </c>
      <c r="E143" s="123"/>
      <c r="F143" s="114"/>
      <c r="G143" s="60"/>
    </row>
    <row r="144" spans="2:7" s="111" customFormat="1" ht="18" customHeight="1">
      <c r="B144" s="108">
        <v>4.2</v>
      </c>
      <c r="C144" s="124"/>
      <c r="D144" s="118" t="s">
        <v>110</v>
      </c>
      <c r="E144" s="119"/>
      <c r="F144" s="59"/>
      <c r="G144" s="60"/>
    </row>
    <row r="145" spans="2:7" s="111" customFormat="1" ht="18" customHeight="1">
      <c r="B145" s="55"/>
      <c r="C145" s="120">
        <v>1</v>
      </c>
      <c r="D145" s="121" t="s">
        <v>104</v>
      </c>
      <c r="E145" s="119"/>
      <c r="F145" s="114"/>
      <c r="G145" s="60"/>
    </row>
    <row r="146" spans="2:7" s="111" customFormat="1" ht="18" customHeight="1">
      <c r="B146" s="55"/>
      <c r="C146" s="120">
        <v>2</v>
      </c>
      <c r="D146" s="121" t="s">
        <v>106</v>
      </c>
      <c r="E146" s="119"/>
      <c r="F146" s="114"/>
      <c r="G146" s="60"/>
    </row>
    <row r="147" spans="2:7" s="111" customFormat="1" ht="18" customHeight="1">
      <c r="B147" s="55"/>
      <c r="C147" s="120">
        <v>3</v>
      </c>
      <c r="D147" s="121" t="s">
        <v>111</v>
      </c>
      <c r="E147" s="119"/>
      <c r="F147" s="114"/>
      <c r="G147" s="60"/>
    </row>
    <row r="148" spans="2:7" s="111" customFormat="1" ht="18" customHeight="1">
      <c r="B148" s="55"/>
      <c r="C148" s="120">
        <v>4</v>
      </c>
      <c r="D148" s="121" t="s">
        <v>112</v>
      </c>
      <c r="E148" s="119"/>
      <c r="F148" s="114"/>
      <c r="G148" s="60"/>
    </row>
    <row r="149" spans="2:7" s="111" customFormat="1" ht="18" customHeight="1">
      <c r="B149" s="125">
        <v>5</v>
      </c>
      <c r="C149" s="126"/>
      <c r="D149" s="127" t="s">
        <v>113</v>
      </c>
      <c r="E149" s="128"/>
      <c r="F149" s="129"/>
      <c r="G149" s="130"/>
    </row>
    <row r="150" spans="2:7" s="111" customFormat="1" ht="18" customHeight="1">
      <c r="B150" s="55">
        <v>5.1</v>
      </c>
      <c r="C150" s="131"/>
      <c r="D150" s="118" t="s">
        <v>114</v>
      </c>
      <c r="E150" s="119"/>
      <c r="F150" s="83"/>
      <c r="G150" s="84"/>
    </row>
    <row r="151" spans="2:7" s="111" customFormat="1" ht="18" customHeight="1">
      <c r="B151" s="55"/>
      <c r="C151" s="120">
        <v>1</v>
      </c>
      <c r="D151" s="121" t="s">
        <v>115</v>
      </c>
      <c r="E151" s="119"/>
      <c r="F151" s="114"/>
      <c r="G151" s="60"/>
    </row>
    <row r="152" spans="2:7" s="111" customFormat="1" ht="18" customHeight="1">
      <c r="B152" s="55"/>
      <c r="C152" s="120">
        <v>2</v>
      </c>
      <c r="D152" s="121" t="s">
        <v>116</v>
      </c>
      <c r="E152" s="119"/>
      <c r="F152" s="114"/>
      <c r="G152" s="60"/>
    </row>
    <row r="153" spans="2:7" s="111" customFormat="1" ht="18" customHeight="1">
      <c r="B153" s="55"/>
      <c r="C153" s="120">
        <v>3</v>
      </c>
      <c r="D153" s="121" t="s">
        <v>117</v>
      </c>
      <c r="E153" s="87" t="s">
        <v>56</v>
      </c>
      <c r="F153" s="114"/>
      <c r="G153" s="60"/>
    </row>
    <row r="154" spans="2:7" s="111" customFormat="1" ht="18" customHeight="1">
      <c r="B154" s="55">
        <v>5.2</v>
      </c>
      <c r="C154" s="132"/>
      <c r="D154" s="133" t="s">
        <v>118</v>
      </c>
      <c r="E154" s="119"/>
      <c r="F154" s="83"/>
      <c r="G154" s="84"/>
    </row>
    <row r="155" spans="2:7" s="111" customFormat="1" ht="18" customHeight="1">
      <c r="B155" s="112"/>
      <c r="C155" s="120">
        <v>1</v>
      </c>
      <c r="D155" s="121" t="s">
        <v>119</v>
      </c>
      <c r="E155" s="119"/>
      <c r="F155" s="114"/>
      <c r="G155" s="60"/>
    </row>
    <row r="156" spans="2:7" s="111" customFormat="1" ht="18" customHeight="1">
      <c r="B156" s="112"/>
      <c r="C156" s="120">
        <v>2</v>
      </c>
      <c r="D156" s="121" t="s">
        <v>117</v>
      </c>
      <c r="E156" s="87" t="s">
        <v>56</v>
      </c>
      <c r="F156" s="114"/>
      <c r="G156" s="60"/>
    </row>
    <row r="157" spans="2:7" s="111" customFormat="1" ht="18" customHeight="1">
      <c r="B157" s="134"/>
      <c r="C157" s="135">
        <v>3</v>
      </c>
      <c r="D157" s="136" t="s">
        <v>120</v>
      </c>
      <c r="E157" s="137"/>
      <c r="F157" s="138"/>
      <c r="G157" s="139"/>
    </row>
    <row r="158" spans="2:7" ht="16.5">
      <c r="B158"/>
      <c r="C158"/>
      <c r="D158"/>
      <c r="E158"/>
      <c r="F158" s="140"/>
      <c r="G158" s="141"/>
    </row>
    <row r="159" spans="2:7" ht="16.5">
      <c r="B159"/>
      <c r="C159"/>
      <c r="D159"/>
      <c r="E159"/>
      <c r="F159" s="140"/>
      <c r="G159" s="141"/>
    </row>
    <row r="160" spans="2:7" ht="16.5">
      <c r="B160"/>
      <c r="C160"/>
      <c r="D160"/>
      <c r="E160"/>
      <c r="F160" s="140"/>
      <c r="G160" s="141"/>
    </row>
    <row r="161" spans="2:7" ht="16.5">
      <c r="B161"/>
      <c r="C161"/>
      <c r="D161"/>
      <c r="E161"/>
      <c r="F161" s="140"/>
      <c r="G161" s="141"/>
    </row>
    <row r="162" spans="1:256" ht="16.5">
      <c r="A162"/>
      <c r="B162"/>
      <c r="C162"/>
      <c r="D162"/>
      <c r="E162"/>
      <c r="F162" s="140"/>
      <c r="G162" s="14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6.5">
      <c r="A163"/>
      <c r="B163"/>
      <c r="C163"/>
      <c r="D163"/>
      <c r="E163"/>
      <c r="F163" s="140"/>
      <c r="G163" s="14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6.5">
      <c r="A164"/>
      <c r="B164"/>
      <c r="C164"/>
      <c r="D164"/>
      <c r="E164"/>
      <c r="F164" s="140"/>
      <c r="G164" s="14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6.5">
      <c r="A165"/>
      <c r="B165"/>
      <c r="C165"/>
      <c r="D165"/>
      <c r="E165"/>
      <c r="F165" s="140"/>
      <c r="G165" s="14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6.5">
      <c r="A166"/>
      <c r="B166"/>
      <c r="C166"/>
      <c r="D166"/>
      <c r="E166"/>
      <c r="F166" s="140"/>
      <c r="G166" s="14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6.5">
      <c r="A167"/>
      <c r="B167"/>
      <c r="C167"/>
      <c r="D167"/>
      <c r="E167"/>
      <c r="F167" s="140"/>
      <c r="G167" s="14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6.5">
      <c r="A168"/>
      <c r="B168"/>
      <c r="C168"/>
      <c r="D168"/>
      <c r="E168"/>
      <c r="F168" s="140"/>
      <c r="G168" s="141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6.5">
      <c r="A169"/>
      <c r="B169"/>
      <c r="C169"/>
      <c r="D169"/>
      <c r="E169"/>
      <c r="F169" s="140"/>
      <c r="G169" s="14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6.5">
      <c r="A170"/>
      <c r="B170"/>
      <c r="C170"/>
      <c r="D170"/>
      <c r="E170"/>
      <c r="F170" s="140"/>
      <c r="G170" s="141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6.5">
      <c r="A171"/>
      <c r="B171"/>
      <c r="C171"/>
      <c r="D171"/>
      <c r="E171"/>
      <c r="F171" s="140"/>
      <c r="G171" s="14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6.5">
      <c r="A172"/>
      <c r="B172"/>
      <c r="C172"/>
      <c r="D172"/>
      <c r="E172"/>
      <c r="F172" s="140"/>
      <c r="G172" s="14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6.5">
      <c r="A173"/>
      <c r="B173"/>
      <c r="C173"/>
      <c r="D173"/>
      <c r="E173"/>
      <c r="F173" s="140"/>
      <c r="G173" s="141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6.5">
      <c r="A174"/>
      <c r="B174"/>
      <c r="C174"/>
      <c r="D174"/>
      <c r="E174"/>
      <c r="F174" s="140"/>
      <c r="G174" s="141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6.5">
      <c r="A175"/>
      <c r="B175"/>
      <c r="C175"/>
      <c r="D175"/>
      <c r="E175"/>
      <c r="F175" s="140"/>
      <c r="G175" s="141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6.5">
      <c r="A176"/>
      <c r="B176"/>
      <c r="C176"/>
      <c r="D176"/>
      <c r="E176"/>
      <c r="F176" s="140"/>
      <c r="G176" s="141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6.5">
      <c r="A177"/>
      <c r="B177"/>
      <c r="C177"/>
      <c r="D177"/>
      <c r="E177"/>
      <c r="F177" s="140"/>
      <c r="G177" s="141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6.5">
      <c r="A178"/>
      <c r="B178"/>
      <c r="C178"/>
      <c r="D178"/>
      <c r="E178"/>
      <c r="F178" s="140"/>
      <c r="G178" s="14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6.5">
      <c r="A179"/>
      <c r="B179"/>
      <c r="C179"/>
      <c r="D179"/>
      <c r="E179"/>
      <c r="F179" s="140"/>
      <c r="G179" s="14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6.5">
      <c r="A180"/>
      <c r="B180"/>
      <c r="C180"/>
      <c r="D180"/>
      <c r="E180"/>
      <c r="F180" s="140"/>
      <c r="G180" s="14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6.5">
      <c r="A181"/>
      <c r="B181"/>
      <c r="C181"/>
      <c r="D181"/>
      <c r="E181"/>
      <c r="F181" s="140"/>
      <c r="G181" s="14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6.5">
      <c r="A182"/>
      <c r="B182"/>
      <c r="C182"/>
      <c r="D182"/>
      <c r="E182"/>
      <c r="F182" s="140"/>
      <c r="G182" s="141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6.5">
      <c r="A183"/>
      <c r="B183"/>
      <c r="C183"/>
      <c r="D183"/>
      <c r="E183"/>
      <c r="F183" s="140"/>
      <c r="G183" s="141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6.5">
      <c r="A184"/>
      <c r="B184"/>
      <c r="C184"/>
      <c r="D184"/>
      <c r="E184"/>
      <c r="F184" s="140"/>
      <c r="G184" s="14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6.5">
      <c r="A185"/>
      <c r="B185"/>
      <c r="C185"/>
      <c r="D185"/>
      <c r="E185"/>
      <c r="F185" s="140"/>
      <c r="G185" s="14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6.5">
      <c r="A186"/>
      <c r="B186"/>
      <c r="C186"/>
      <c r="D186"/>
      <c r="E186"/>
      <c r="F186" s="140"/>
      <c r="G186" s="141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6.5">
      <c r="A187"/>
      <c r="B187"/>
      <c r="C187"/>
      <c r="D187"/>
      <c r="E187"/>
      <c r="F187" s="140"/>
      <c r="G187" s="141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6.5">
      <c r="A188"/>
      <c r="B188"/>
      <c r="C188"/>
      <c r="D188"/>
      <c r="E188"/>
      <c r="F188" s="140"/>
      <c r="G188" s="14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6.5">
      <c r="A189"/>
      <c r="B189"/>
      <c r="C189"/>
      <c r="D189"/>
      <c r="E189"/>
      <c r="F189" s="140"/>
      <c r="G189" s="14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6.5">
      <c r="A190"/>
      <c r="B190"/>
      <c r="C190"/>
      <c r="D190"/>
      <c r="E190"/>
      <c r="F190" s="140"/>
      <c r="G190" s="141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6.5">
      <c r="A191"/>
      <c r="B191"/>
      <c r="C191"/>
      <c r="D191"/>
      <c r="E191"/>
      <c r="F191" s="140"/>
      <c r="G191" s="14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6.5">
      <c r="A192"/>
      <c r="B192"/>
      <c r="C192"/>
      <c r="D192"/>
      <c r="E192"/>
      <c r="F192" s="140"/>
      <c r="G192" s="141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6.5">
      <c r="A193"/>
      <c r="B193"/>
      <c r="C193"/>
      <c r="D193"/>
      <c r="E193"/>
      <c r="F193" s="140"/>
      <c r="G193" s="141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6.5">
      <c r="A194"/>
      <c r="B194"/>
      <c r="C194"/>
      <c r="D194"/>
      <c r="E194"/>
      <c r="F194" s="140"/>
      <c r="G194" s="141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6.5">
      <c r="A195"/>
      <c r="B195"/>
      <c r="C195"/>
      <c r="D195"/>
      <c r="E195"/>
      <c r="F195" s="140"/>
      <c r="G195" s="141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6.5">
      <c r="A196"/>
      <c r="B196"/>
      <c r="C196"/>
      <c r="D196"/>
      <c r="E196"/>
      <c r="F196" s="140"/>
      <c r="G196" s="141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6.5">
      <c r="A197"/>
      <c r="B197"/>
      <c r="C197"/>
      <c r="D197"/>
      <c r="E197"/>
      <c r="F197" s="140"/>
      <c r="G197" s="141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6.5">
      <c r="A198"/>
      <c r="B198"/>
      <c r="C198"/>
      <c r="D198"/>
      <c r="E198"/>
      <c r="F198" s="140"/>
      <c r="G198" s="141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6.5">
      <c r="A199"/>
      <c r="B199"/>
      <c r="C199"/>
      <c r="D199"/>
      <c r="E199"/>
      <c r="F199" s="140"/>
      <c r="G199" s="14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6.5">
      <c r="A200"/>
      <c r="B200"/>
      <c r="C200"/>
      <c r="D200"/>
      <c r="E200"/>
      <c r="F200" s="140"/>
      <c r="G200" s="141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6.5">
      <c r="A201"/>
      <c r="B201"/>
      <c r="C201"/>
      <c r="D201"/>
      <c r="E201"/>
      <c r="F201" s="140"/>
      <c r="G201" s="14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6.5">
      <c r="A202"/>
      <c r="B202"/>
      <c r="C202"/>
      <c r="D202"/>
      <c r="E202"/>
      <c r="F202" s="140"/>
      <c r="G202" s="141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6.5">
      <c r="A203"/>
      <c r="B203"/>
      <c r="C203"/>
      <c r="D203"/>
      <c r="E203"/>
      <c r="F203" s="140"/>
      <c r="G203" s="141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6.5">
      <c r="A204"/>
      <c r="B204"/>
      <c r="C204"/>
      <c r="D204"/>
      <c r="E204"/>
      <c r="F204" s="140"/>
      <c r="G204" s="141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6.5">
      <c r="A205"/>
      <c r="B205"/>
      <c r="C205"/>
      <c r="D205"/>
      <c r="E205"/>
      <c r="F205" s="140"/>
      <c r="G205" s="141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6.5">
      <c r="A206"/>
      <c r="B206"/>
      <c r="C206"/>
      <c r="D206"/>
      <c r="E206"/>
      <c r="F206" s="140"/>
      <c r="G206" s="141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6.5">
      <c r="A207"/>
      <c r="B207"/>
      <c r="C207"/>
      <c r="D207"/>
      <c r="E207"/>
      <c r="F207" s="140"/>
      <c r="G207" s="141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6.5">
      <c r="A208"/>
      <c r="B208"/>
      <c r="C208"/>
      <c r="D208"/>
      <c r="E208"/>
      <c r="F208" s="140"/>
      <c r="G208" s="141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6.5">
      <c r="A209"/>
      <c r="B209"/>
      <c r="C209"/>
      <c r="D209"/>
      <c r="E209"/>
      <c r="F209" s="140"/>
      <c r="G209" s="141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6.5">
      <c r="A210"/>
      <c r="B210"/>
      <c r="C210"/>
      <c r="D210"/>
      <c r="E210"/>
      <c r="F210" s="140"/>
      <c r="G210" s="141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6.5">
      <c r="A211"/>
      <c r="B211"/>
      <c r="C211"/>
      <c r="D211"/>
      <c r="E211"/>
      <c r="F211" s="140"/>
      <c r="G211" s="14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6.5">
      <c r="A212"/>
      <c r="B212"/>
      <c r="C212"/>
      <c r="D212"/>
      <c r="E212"/>
      <c r="F212" s="140"/>
      <c r="G212" s="14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6.5">
      <c r="A213"/>
      <c r="B213"/>
      <c r="C213"/>
      <c r="D213"/>
      <c r="E213"/>
      <c r="F213" s="140"/>
      <c r="G213" s="141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6.5">
      <c r="A214"/>
      <c r="B214"/>
      <c r="C214"/>
      <c r="D214"/>
      <c r="E214"/>
      <c r="F214" s="140"/>
      <c r="G214" s="141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6.5">
      <c r="A215"/>
      <c r="B215"/>
      <c r="C215"/>
      <c r="D215"/>
      <c r="E215"/>
      <c r="F215" s="140"/>
      <c r="G215" s="141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6.5">
      <c r="A216"/>
      <c r="B216"/>
      <c r="C216"/>
      <c r="D216"/>
      <c r="E216"/>
      <c r="F216" s="140"/>
      <c r="G216" s="141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6.5">
      <c r="A217"/>
      <c r="B217"/>
      <c r="C217"/>
      <c r="D217"/>
      <c r="E217"/>
      <c r="F217" s="140"/>
      <c r="G217" s="141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6.5">
      <c r="A218"/>
      <c r="B218"/>
      <c r="C218"/>
      <c r="D218"/>
      <c r="E218"/>
      <c r="F218" s="140"/>
      <c r="G218" s="141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6.5">
      <c r="A219"/>
      <c r="B219"/>
      <c r="C219"/>
      <c r="D219"/>
      <c r="E219"/>
      <c r="F219" s="140"/>
      <c r="G219" s="141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6.5">
      <c r="A220"/>
      <c r="B220"/>
      <c r="C220"/>
      <c r="D220"/>
      <c r="E220"/>
      <c r="F220" s="140"/>
      <c r="G220" s="141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6.5">
      <c r="A221"/>
      <c r="B221"/>
      <c r="C221"/>
      <c r="D221"/>
      <c r="E221"/>
      <c r="F221" s="140"/>
      <c r="G221" s="14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6.5">
      <c r="A222"/>
      <c r="B222"/>
      <c r="C222"/>
      <c r="D222"/>
      <c r="E222"/>
      <c r="F222" s="140"/>
      <c r="G222" s="141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6.5">
      <c r="A223"/>
      <c r="B223"/>
      <c r="C223"/>
      <c r="D223"/>
      <c r="E223"/>
      <c r="F223" s="140"/>
      <c r="G223" s="141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6.5">
      <c r="A224"/>
      <c r="B224"/>
      <c r="C224"/>
      <c r="D224"/>
      <c r="E224"/>
      <c r="F224" s="140"/>
      <c r="G224" s="141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6.5">
      <c r="A225"/>
      <c r="B225"/>
      <c r="C225"/>
      <c r="D225"/>
      <c r="E225"/>
      <c r="F225" s="140"/>
      <c r="G225" s="141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6.5">
      <c r="A226"/>
      <c r="B226"/>
      <c r="C226"/>
      <c r="D226"/>
      <c r="E226"/>
      <c r="F226" s="140"/>
      <c r="G226" s="141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6.5">
      <c r="A227"/>
      <c r="B227"/>
      <c r="C227"/>
      <c r="D227"/>
      <c r="E227"/>
      <c r="F227" s="140"/>
      <c r="G227" s="141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6.5">
      <c r="A228"/>
      <c r="B228"/>
      <c r="C228"/>
      <c r="D228"/>
      <c r="E228"/>
      <c r="F228" s="140"/>
      <c r="G228" s="141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6.5">
      <c r="A229"/>
      <c r="B229"/>
      <c r="C229"/>
      <c r="D229"/>
      <c r="E229"/>
      <c r="F229" s="140"/>
      <c r="G229" s="141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6.5">
      <c r="A230"/>
      <c r="B230"/>
      <c r="C230"/>
      <c r="D230"/>
      <c r="E230"/>
      <c r="F230" s="140"/>
      <c r="G230" s="141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6.5">
      <c r="A231"/>
      <c r="B231"/>
      <c r="C231"/>
      <c r="D231"/>
      <c r="E231"/>
      <c r="F231" s="140"/>
      <c r="G231" s="14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6.5">
      <c r="A232"/>
      <c r="B232"/>
      <c r="C232"/>
      <c r="D232"/>
      <c r="E232"/>
      <c r="F232" s="140"/>
      <c r="G232" s="141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6.5">
      <c r="A233"/>
      <c r="B233"/>
      <c r="C233"/>
      <c r="D233"/>
      <c r="E233"/>
      <c r="F233" s="140"/>
      <c r="G233" s="141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6.5">
      <c r="A234"/>
      <c r="B234"/>
      <c r="C234"/>
      <c r="D234"/>
      <c r="E234"/>
      <c r="F234" s="140"/>
      <c r="G234" s="141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6.5">
      <c r="A235"/>
      <c r="B235"/>
      <c r="C235"/>
      <c r="D235"/>
      <c r="E235"/>
      <c r="F235" s="140"/>
      <c r="G235" s="141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6.5">
      <c r="A236"/>
      <c r="B236"/>
      <c r="C236"/>
      <c r="D236"/>
      <c r="E236"/>
      <c r="F236" s="140"/>
      <c r="G236" s="141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6.5">
      <c r="A237"/>
      <c r="B237"/>
      <c r="C237"/>
      <c r="D237"/>
      <c r="E237"/>
      <c r="F237" s="140"/>
      <c r="G237" s="141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6.5">
      <c r="A238"/>
      <c r="B238"/>
      <c r="C238"/>
      <c r="D238"/>
      <c r="E238"/>
      <c r="F238" s="140"/>
      <c r="G238" s="141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6.5">
      <c r="A239"/>
      <c r="B239"/>
      <c r="C239"/>
      <c r="D239"/>
      <c r="E239"/>
      <c r="F239" s="140"/>
      <c r="G239" s="141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6.5">
      <c r="A240"/>
      <c r="B240"/>
      <c r="C240"/>
      <c r="D240"/>
      <c r="E240"/>
      <c r="F240" s="140"/>
      <c r="G240" s="141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6.5">
      <c r="A241"/>
      <c r="B241"/>
      <c r="C241"/>
      <c r="D241"/>
      <c r="E241"/>
      <c r="F241" s="140"/>
      <c r="G241" s="1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6.5">
      <c r="A242"/>
      <c r="B242"/>
      <c r="C242"/>
      <c r="D242"/>
      <c r="E242"/>
      <c r="F242" s="140"/>
      <c r="G242" s="141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6.5">
      <c r="A243"/>
      <c r="B243"/>
      <c r="C243"/>
      <c r="D243"/>
      <c r="E243"/>
      <c r="F243" s="140"/>
      <c r="G243" s="141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6.5">
      <c r="A244"/>
      <c r="B244"/>
      <c r="C244"/>
      <c r="D244"/>
      <c r="E244"/>
      <c r="F244" s="140"/>
      <c r="G244" s="141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6.5">
      <c r="A245"/>
      <c r="B245"/>
      <c r="C245"/>
      <c r="D245"/>
      <c r="E245"/>
      <c r="F245" s="140"/>
      <c r="G245" s="141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6.5">
      <c r="A246"/>
      <c r="B246"/>
      <c r="C246"/>
      <c r="D246"/>
      <c r="E246"/>
      <c r="F246" s="140"/>
      <c r="G246" s="141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6.5">
      <c r="A247"/>
      <c r="B247"/>
      <c r="C247"/>
      <c r="D247"/>
      <c r="E247"/>
      <c r="F247" s="140"/>
      <c r="G247" s="141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6.5">
      <c r="A248"/>
      <c r="B248"/>
      <c r="C248"/>
      <c r="D248"/>
      <c r="E248"/>
      <c r="F248" s="140"/>
      <c r="G248" s="141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6.5">
      <c r="A249"/>
      <c r="B249"/>
      <c r="C249"/>
      <c r="D249"/>
      <c r="E249"/>
      <c r="F249" s="140"/>
      <c r="G249" s="141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6.5">
      <c r="A250"/>
      <c r="B250"/>
      <c r="C250"/>
      <c r="D250"/>
      <c r="E250"/>
      <c r="F250" s="140"/>
      <c r="G250" s="141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6.5">
      <c r="A251"/>
      <c r="B251"/>
      <c r="C251"/>
      <c r="D251"/>
      <c r="E251"/>
      <c r="F251" s="140"/>
      <c r="G251" s="14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6.5">
      <c r="A252"/>
      <c r="B252"/>
      <c r="C252"/>
      <c r="D252"/>
      <c r="E252"/>
      <c r="F252" s="140"/>
      <c r="G252" s="141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6.5">
      <c r="A253"/>
      <c r="B253"/>
      <c r="C253"/>
      <c r="D253"/>
      <c r="E253"/>
      <c r="F253" s="140"/>
      <c r="G253" s="141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6.5">
      <c r="A254"/>
      <c r="B254"/>
      <c r="C254"/>
      <c r="D254"/>
      <c r="E254"/>
      <c r="F254" s="140"/>
      <c r="G254" s="141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6.5">
      <c r="A255"/>
      <c r="B255"/>
      <c r="C255"/>
      <c r="D255"/>
      <c r="E255"/>
      <c r="F255" s="140"/>
      <c r="G255" s="141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6.5">
      <c r="A256"/>
      <c r="B256"/>
      <c r="C256"/>
      <c r="D256"/>
      <c r="E256"/>
      <c r="F256" s="140"/>
      <c r="G256" s="141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6.5">
      <c r="A257"/>
      <c r="B257"/>
      <c r="C257"/>
      <c r="D257"/>
      <c r="E257"/>
      <c r="F257" s="140"/>
      <c r="G257" s="141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6.5">
      <c r="A258"/>
      <c r="B258"/>
      <c r="C258"/>
      <c r="D258"/>
      <c r="E258"/>
      <c r="F258" s="140"/>
      <c r="G258" s="141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6.5">
      <c r="A259"/>
      <c r="B259"/>
      <c r="C259"/>
      <c r="D259"/>
      <c r="E259"/>
      <c r="F259" s="140"/>
      <c r="G259" s="141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6.5">
      <c r="A260"/>
      <c r="B260"/>
      <c r="C260"/>
      <c r="D260"/>
      <c r="E260"/>
      <c r="F260" s="140"/>
      <c r="G260" s="141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6.5">
      <c r="A261"/>
      <c r="B261"/>
      <c r="C261"/>
      <c r="D261"/>
      <c r="E261"/>
      <c r="F261" s="140"/>
      <c r="G261" s="14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6.5">
      <c r="A262"/>
      <c r="B262"/>
      <c r="C262"/>
      <c r="D262"/>
      <c r="E262"/>
      <c r="F262" s="140"/>
      <c r="G262" s="141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6.5">
      <c r="A263"/>
      <c r="B263"/>
      <c r="C263"/>
      <c r="D263"/>
      <c r="E263"/>
      <c r="F263" s="140"/>
      <c r="G263" s="141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6.5">
      <c r="A264"/>
      <c r="B264"/>
      <c r="C264"/>
      <c r="D264"/>
      <c r="E264"/>
      <c r="F264" s="140"/>
      <c r="G264" s="141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6.5">
      <c r="A265"/>
      <c r="B265"/>
      <c r="C265"/>
      <c r="D265"/>
      <c r="E265"/>
      <c r="F265" s="140"/>
      <c r="G265" s="141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6.5">
      <c r="A266"/>
      <c r="B266"/>
      <c r="C266"/>
      <c r="D266"/>
      <c r="E266"/>
      <c r="F266" s="140"/>
      <c r="G266" s="141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6.5">
      <c r="A267"/>
      <c r="B267"/>
      <c r="C267"/>
      <c r="D267"/>
      <c r="E267"/>
      <c r="F267" s="140"/>
      <c r="G267" s="141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6.5">
      <c r="A268"/>
      <c r="B268"/>
      <c r="C268"/>
      <c r="D268"/>
      <c r="E268"/>
      <c r="F268" s="140"/>
      <c r="G268" s="141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6.5">
      <c r="A269"/>
      <c r="B269"/>
      <c r="C269"/>
      <c r="D269"/>
      <c r="E269"/>
      <c r="F269" s="140"/>
      <c r="G269" s="141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</sheetData>
  <sheetProtection/>
  <dataValidations count="3">
    <dataValidation type="list" operator="equal" allowBlank="1" showErrorMessage="1" sqref="F9 F12:F16 F138 F144">
      <formula1>"Passed,Failed,Postponed,Not Applicable,Inaccurate,x,p"</formula1>
    </dataValidation>
    <dataValidation type="list" operator="equal" allowBlank="1" showErrorMessage="1" sqref="F58 F111">
      <formula1>"Passed,Failed,Postponed,Not Applicable,Inaccurate,x,p"</formula1>
    </dataValidation>
    <dataValidation type="list" operator="equal" allowBlank="1" showErrorMessage="1" sqref="F25 F28 F31 F35 F38 F41 F46 F50 F54 F61 F64 F68 F72 F78 F85 F88 F91 F95 F99 F103 F107 F114 F117 F121 F125 F131 F150 F154">
      <formula1>"Passed,Failed,Postponed,Not Applicable,Inaccurate,x,p"</formula1>
    </dataValidation>
  </dataValidations>
  <hyperlinks>
    <hyperlink ref="D13" r:id="rId1" display="Connect Device via SSH “ ssh root@192.168.0.202 “ "/>
    <hyperlink ref="E14" r:id="rId2" display="it shows up “ root@fic-gta02:~# “"/>
    <hyperlink ref="E22" r:id="rId3" display="it shows up “ root@fic-gta02:~# “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zoomScale="80" zoomScaleNormal="80" zoomScaleSheetLayoutView="75" workbookViewId="0" topLeftCell="A1">
      <selection activeCell="C14" sqref="C14"/>
    </sheetView>
  </sheetViews>
  <sheetFormatPr defaultColWidth="10.3984375" defaultRowHeight="15"/>
  <cols>
    <col min="1" max="1" width="3.69921875" style="0" customWidth="1"/>
    <col min="2" max="2" width="15.59765625" style="0" customWidth="1"/>
    <col min="3" max="3" width="17.3984375" style="0" customWidth="1"/>
    <col min="4" max="16384" width="10.09765625" style="0" customWidth="1"/>
  </cols>
  <sheetData>
    <row r="7" spans="2:3" ht="16.5">
      <c r="B7" s="142" t="s">
        <v>121</v>
      </c>
      <c r="C7" s="143" t="s">
        <v>11</v>
      </c>
    </row>
    <row r="8" spans="2:3" ht="16.5">
      <c r="B8" s="144" t="s">
        <v>122</v>
      </c>
      <c r="C8" s="145">
        <f>SUM(C9:C13)</f>
        <v>0</v>
      </c>
    </row>
    <row r="9" spans="2:3" ht="16.5">
      <c r="B9" s="144" t="s">
        <v>123</v>
      </c>
      <c r="C9" s="145">
        <f>COUNTIF('Test Report'!D$1:D$65481,"Passed")</f>
        <v>0</v>
      </c>
    </row>
    <row r="10" spans="2:3" ht="16.5">
      <c r="B10" s="144" t="s">
        <v>124</v>
      </c>
      <c r="C10" s="145">
        <f>COUNTIF('Test Report'!D$1:D$65481,"Failed")</f>
        <v>0</v>
      </c>
    </row>
    <row r="11" spans="2:3" ht="16.5">
      <c r="B11" s="144" t="s">
        <v>125</v>
      </c>
      <c r="C11" s="145">
        <f>COUNTIF('Test Report'!D$1:D$65481,"Postponed")</f>
        <v>0</v>
      </c>
    </row>
    <row r="12" spans="2:3" ht="16.5">
      <c r="B12" s="144" t="s">
        <v>126</v>
      </c>
      <c r="C12" s="145">
        <f>COUNTIF('Test Report'!D$1:D$65481,"Not Applicable")</f>
        <v>0</v>
      </c>
    </row>
    <row r="13" spans="2:3" ht="16.5">
      <c r="B13" s="146" t="s">
        <v>127</v>
      </c>
      <c r="C13" s="147">
        <f>COUNTIF('Test Report'!D$1:D$65481,"Inaccurate")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2008-06-11T18:12:34Z</dcterms:modified>
  <cp:category/>
  <cp:version/>
  <cp:contentType/>
  <cp:contentStatus/>
  <cp:revision>58</cp:revision>
</cp:coreProperties>
</file>