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Test Report" sheetId="1" r:id="rId1"/>
    <sheet name="Test Cases" sheetId="2" r:id="rId2"/>
    <sheet name="Statistic" sheetId="3" r:id="rId3"/>
  </sheets>
  <definedNames/>
  <calcPr fullCalcOnLoad="1"/>
</workbook>
</file>

<file path=xl/sharedStrings.xml><?xml version="1.0" encoding="utf-8"?>
<sst xmlns="http://schemas.openxmlformats.org/spreadsheetml/2006/main" count="161" uniqueCount="90">
  <si>
    <t>Case Title : ASU Assassin_Installer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</si>
  <si>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</si>
  <si>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</si>
  <si>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DejaVuSans"/>
        <family val="2"/>
      </rPr>
      <t>：</t>
    </r>
  </si>
  <si>
    <r>
      <t xml:space="preserve">Root file system </t>
    </r>
    <r>
      <rPr>
        <b/>
        <sz val="10"/>
        <rFont val="DejaVuSans"/>
        <family val="2"/>
      </rPr>
      <t>：</t>
    </r>
  </si>
  <si>
    <r>
      <t xml:space="preserve">Test Scope : </t>
    </r>
    <r>
      <rPr>
        <sz val="10"/>
        <rFont val="Arial"/>
        <family val="2"/>
      </rPr>
      <t>To test Assassin Functionality</t>
    </r>
  </si>
  <si>
    <r>
      <t xml:space="preserve">Test Environment :  </t>
    </r>
    <r>
      <rPr>
        <sz val="10"/>
        <rFont val="Arial"/>
        <family val="2"/>
      </rPr>
      <t>Device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, FIC GTA02 Battery, USB Charger , Linux Host                             </t>
    </r>
  </si>
  <si>
    <t xml:space="preserve">Tested By : </t>
  </si>
  <si>
    <t xml:space="preserve">Tested Date :  </t>
  </si>
  <si>
    <t xml:space="preserve"> </t>
  </si>
  <si>
    <t>Case ID</t>
  </si>
  <si>
    <t>Cases</t>
  </si>
  <si>
    <t>Result</t>
  </si>
  <si>
    <t>Remark (Ticket No.)</t>
  </si>
  <si>
    <t>ASU Assassin_Installer Test Cases</t>
  </si>
  <si>
    <t>Steps</t>
  </si>
  <si>
    <t>Description</t>
  </si>
  <si>
    <t>Expected Value</t>
  </si>
  <si>
    <t>WIFI OFF status (default)</t>
  </si>
  <si>
    <t>check Assassin status when WIFI OFF</t>
  </si>
  <si>
    <t>go to exposure and check WIFI connection</t>
  </si>
  <si>
    <t xml:space="preserve">Default is OFF </t>
  </si>
  <si>
    <t>go to Assassin</t>
  </si>
  <si>
    <t>it should shows Alert box : error unable to connect.</t>
  </si>
  <si>
    <t>WIFI ON status</t>
  </si>
  <si>
    <t>check the refresh progress bar every two days</t>
  </si>
  <si>
    <t xml:space="preserve">go to  Assassin </t>
  </si>
  <si>
    <t>it should shows refresh cashe progress bar</t>
  </si>
  <si>
    <t>check refresh progress bar shows up</t>
  </si>
  <si>
    <t>check refresh progress bar shows up after two days later</t>
  </si>
  <si>
    <t>it should shows refresh cashe progress bar every two days.</t>
  </si>
  <si>
    <t>View the package list on Install Categories</t>
  </si>
  <si>
    <t>Installer screen turns up</t>
  </si>
  <si>
    <t>Click on Install</t>
  </si>
  <si>
    <t>Install categories turns up</t>
  </si>
  <si>
    <t>Select a category</t>
  </si>
  <si>
    <t>You can see package list</t>
  </si>
  <si>
    <t>View the packages list on Uninstall Categories</t>
  </si>
  <si>
    <t>Click on Uninstall</t>
  </si>
  <si>
    <t>Uninstall categories turns up</t>
  </si>
  <si>
    <t>View the packages lists update needed</t>
  </si>
  <si>
    <t>Click on Assassin.</t>
  </si>
  <si>
    <t>Click on Update</t>
  </si>
  <si>
    <t>Install the package</t>
  </si>
  <si>
    <t>Go to  Assassin.</t>
  </si>
  <si>
    <t>Package list screen turns up</t>
  </si>
  <si>
    <t>Click on the package you want to install</t>
  </si>
  <si>
    <t>Click on “Touch me to install”</t>
  </si>
  <si>
    <t>Alert message box appear</t>
  </si>
  <si>
    <t xml:space="preserve">Click on No </t>
  </si>
  <si>
    <t>Alert message box disappear</t>
  </si>
  <si>
    <t>Click on Yes</t>
  </si>
  <si>
    <t>You can see install successfully message</t>
  </si>
  <si>
    <t xml:space="preserve">lanuch the application which is installed </t>
  </si>
  <si>
    <t>some pakages installed  status now</t>
  </si>
  <si>
    <t xml:space="preserve">check the home screen </t>
  </si>
  <si>
    <t>installed pakegs icon should show up correctly</t>
  </si>
  <si>
    <t xml:space="preserve">lanuch the application </t>
  </si>
  <si>
    <t>it should worked correctly</t>
  </si>
  <si>
    <t xml:space="preserve">Uninstall the package </t>
  </si>
  <si>
    <t>Go to Assassin.</t>
  </si>
  <si>
    <t>Click on the package you want to uninstall</t>
  </si>
  <si>
    <t>Click on “Touch me to uninstall”</t>
  </si>
  <si>
    <t>You can see uninstall successfully message</t>
  </si>
  <si>
    <t xml:space="preserve">Update the package </t>
  </si>
  <si>
    <t>Click on the package you want to update</t>
  </si>
  <si>
    <t>Click on “Touch me Update”</t>
  </si>
  <si>
    <t>Check status when Download(uninstall/update) package failed</t>
  </si>
  <si>
    <t>Click on the package you want to install(uninstall/update)</t>
  </si>
  <si>
    <t>Click on Yes but it has failed</t>
  </si>
  <si>
    <t>You can see fail alert message box</t>
  </si>
  <si>
    <t xml:space="preserve">Performance </t>
  </si>
  <si>
    <t>Incoming a call while install(uninstall/update)</t>
  </si>
  <si>
    <t>it shows incoming call screen</t>
  </si>
  <si>
    <t xml:space="preserve">Answer it </t>
  </si>
  <si>
    <t>it shows call activity screen</t>
  </si>
  <si>
    <t>disconnect call</t>
  </si>
  <si>
    <t>it should go back install(uninstall/update) the keep running</t>
  </si>
  <si>
    <t>Receiving a SMS  while install(uninstall/update)</t>
  </si>
  <si>
    <t>Incoming SMS while install(uninstall/update)</t>
  </si>
  <si>
    <t>it shows SMS screen</t>
  </si>
  <si>
    <t>go back to install screen</t>
  </si>
  <si>
    <t>Statistic</t>
  </si>
  <si>
    <t>Total</t>
  </si>
  <si>
    <t>Passed</t>
  </si>
  <si>
    <t>Failed</t>
  </si>
  <si>
    <t>Postponed</t>
  </si>
  <si>
    <t>Not Applicable</t>
  </si>
  <si>
    <t>Inaccurate</t>
  </si>
  <si>
    <t>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</si>
</sst>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\ ;\-#,##0.00\ ;&quot; -&quot;#\ ;@\ "/>
    <numFmt numFmtId="167" formatCode="0.00"/>
  </numFmts>
  <fonts count="1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DejaVuSans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sz val="12"/>
      <color indexed="52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52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2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justify" vertical="center"/>
    </xf>
    <xf numFmtId="164" fontId="2" fillId="2" borderId="2" xfId="0" applyFont="1" applyFill="1" applyBorder="1" applyAlignment="1">
      <alignment vertical="center" wrapText="1"/>
    </xf>
    <xf numFmtId="164" fontId="2" fillId="2" borderId="6" xfId="0" applyFont="1" applyFill="1" applyBorder="1" applyAlignment="1">
      <alignment vertical="center"/>
    </xf>
    <xf numFmtId="164" fontId="4" fillId="3" borderId="7" xfId="20" applyNumberFormat="1" applyFont="1" applyFill="1" applyBorder="1" applyAlignment="1">
      <alignment horizontal="center" vertical="center" wrapText="1"/>
      <protection/>
    </xf>
    <xf numFmtId="164" fontId="4" fillId="3" borderId="8" xfId="20" applyNumberFormat="1" applyFont="1" applyFill="1" applyBorder="1" applyAlignment="1">
      <alignment horizontal="center" vertical="center" wrapText="1"/>
      <protection/>
    </xf>
    <xf numFmtId="164" fontId="4" fillId="3" borderId="8" xfId="0" applyFont="1" applyFill="1" applyBorder="1" applyAlignment="1">
      <alignment horizontal="center" wrapText="1"/>
    </xf>
    <xf numFmtId="164" fontId="4" fillId="3" borderId="9" xfId="0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vertical="center"/>
    </xf>
    <xf numFmtId="164" fontId="0" fillId="4" borderId="10" xfId="0" applyFont="1" applyFill="1" applyBorder="1" applyAlignment="1">
      <alignment horizontal="left" vertical="center" wrapText="1"/>
    </xf>
    <xf numFmtId="164" fontId="5" fillId="4" borderId="10" xfId="0" applyFont="1" applyFill="1" applyBorder="1" applyAlignment="1">
      <alignment horizontal="center" vertical="center"/>
    </xf>
    <xf numFmtId="164" fontId="6" fillId="4" borderId="11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left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7" fillId="2" borderId="13" xfId="0" applyFont="1" applyFill="1" applyBorder="1" applyAlignment="1">
      <alignment horizontal="left" vertical="center" wrapText="1"/>
    </xf>
    <xf numFmtId="164" fontId="7" fillId="4" borderId="12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7" fillId="2" borderId="10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left" vertical="center" wrapText="1"/>
    </xf>
    <xf numFmtId="164" fontId="8" fillId="2" borderId="0" xfId="0" applyFont="1" applyFill="1" applyBorder="1" applyAlignment="1">
      <alignment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1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Font="1" applyFill="1" applyBorder="1" applyAlignment="1">
      <alignment horizontal="left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9" fillId="0" borderId="0" xfId="0" applyFont="1" applyFill="1" applyBorder="1" applyAlignment="1">
      <alignment horizontal="left" vertical="center"/>
    </xf>
    <xf numFmtId="164" fontId="4" fillId="3" borderId="8" xfId="0" applyFont="1" applyFill="1" applyBorder="1" applyAlignment="1">
      <alignment horizontal="center" vertical="center" wrapText="1"/>
    </xf>
    <xf numFmtId="164" fontId="4" fillId="3" borderId="17" xfId="0" applyFont="1" applyFill="1" applyBorder="1" applyAlignment="1">
      <alignment horizontal="center" vertical="center" wrapText="1"/>
    </xf>
    <xf numFmtId="164" fontId="6" fillId="4" borderId="3" xfId="20" applyNumberFormat="1" applyFont="1" applyFill="1" applyBorder="1" applyAlignment="1">
      <alignment horizontal="center" vertical="center" wrapText="1"/>
      <protection/>
    </xf>
    <xf numFmtId="164" fontId="4" fillId="4" borderId="10" xfId="20" applyNumberFormat="1" applyFont="1" applyFill="1" applyBorder="1" applyAlignment="1">
      <alignment horizontal="center" vertical="center" wrapText="1"/>
      <protection/>
    </xf>
    <xf numFmtId="164" fontId="6" fillId="4" borderId="10" xfId="0" applyFont="1" applyFill="1" applyBorder="1" applyAlignment="1">
      <alignment horizontal="left" wrapText="1"/>
    </xf>
    <xf numFmtId="164" fontId="4" fillId="4" borderId="10" xfId="0" applyFont="1" applyFill="1" applyBorder="1" applyAlignment="1">
      <alignment horizontal="center" wrapText="1"/>
    </xf>
    <xf numFmtId="164" fontId="4" fillId="4" borderId="11" xfId="0" applyFont="1" applyFill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11" fillId="2" borderId="3" xfId="20" applyNumberFormat="1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64" fontId="11" fillId="2" borderId="10" xfId="0" applyFont="1" applyFill="1" applyBorder="1" applyAlignment="1">
      <alignment horizontal="left" wrapText="1"/>
    </xf>
    <xf numFmtId="164" fontId="12" fillId="2" borderId="10" xfId="0" applyFont="1" applyFill="1" applyBorder="1" applyAlignment="1">
      <alignment horizontal="center" wrapText="1"/>
    </xf>
    <xf numFmtId="164" fontId="13" fillId="2" borderId="18" xfId="0" applyFont="1" applyFill="1" applyBorder="1" applyAlignment="1">
      <alignment horizontal="center" vertical="center" wrapText="1"/>
    </xf>
    <xf numFmtId="164" fontId="7" fillId="0" borderId="11" xfId="0" applyFont="1" applyFill="1" applyBorder="1" applyAlignment="1">
      <alignment horizontal="left" vertical="center" wrapText="1"/>
    </xf>
    <xf numFmtId="164" fontId="4" fillId="2" borderId="3" xfId="20" applyNumberFormat="1" applyFont="1" applyFill="1" applyBorder="1" applyAlignment="1">
      <alignment horizontal="center" vertical="center" wrapText="1"/>
      <protection/>
    </xf>
    <xf numFmtId="164" fontId="7" fillId="2" borderId="10" xfId="20" applyNumberFormat="1" applyFont="1" applyFill="1" applyBorder="1" applyAlignment="1">
      <alignment horizontal="center" vertical="center" wrapText="1"/>
      <protection/>
    </xf>
    <xf numFmtId="164" fontId="7" fillId="2" borderId="10" xfId="0" applyFont="1" applyFill="1" applyBorder="1" applyAlignment="1">
      <alignment horizontal="left" wrapText="1"/>
    </xf>
    <xf numFmtId="164" fontId="4" fillId="2" borderId="11" xfId="0" applyFont="1" applyFill="1" applyBorder="1" applyAlignment="1">
      <alignment horizontal="center" vertical="center" wrapText="1"/>
    </xf>
    <xf numFmtId="164" fontId="14" fillId="2" borderId="1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wrapText="1"/>
    </xf>
    <xf numFmtId="164" fontId="15" fillId="2" borderId="10" xfId="0" applyFont="1" applyFill="1" applyBorder="1" applyAlignment="1">
      <alignment wrapText="1"/>
    </xf>
    <xf numFmtId="164" fontId="7" fillId="2" borderId="18" xfId="0" applyFont="1" applyFill="1" applyBorder="1" applyAlignment="1">
      <alignment horizontal="center" vertical="center" wrapText="1"/>
    </xf>
    <xf numFmtId="164" fontId="6" fillId="2" borderId="3" xfId="20" applyNumberFormat="1" applyFont="1" applyFill="1" applyBorder="1" applyAlignment="1">
      <alignment horizontal="center" vertical="center" wrapText="1"/>
      <protection/>
    </xf>
    <xf numFmtId="164" fontId="7" fillId="2" borderId="10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wrapText="1"/>
    </xf>
    <xf numFmtId="164" fontId="11" fillId="2" borderId="19" xfId="0" applyFont="1" applyFill="1" applyBorder="1" applyAlignment="1">
      <alignment horizontal="center" vertical="center" wrapText="1"/>
    </xf>
    <xf numFmtId="164" fontId="14" fillId="2" borderId="12" xfId="0" applyFont="1" applyFill="1" applyBorder="1" applyAlignment="1">
      <alignment horizontal="center" vertical="center"/>
    </xf>
    <xf numFmtId="164" fontId="11" fillId="2" borderId="12" xfId="0" applyFont="1" applyFill="1" applyBorder="1" applyAlignment="1">
      <alignment wrapText="1"/>
    </xf>
    <xf numFmtId="164" fontId="15" fillId="2" borderId="12" xfId="0" applyFont="1" applyFill="1" applyBorder="1" applyAlignment="1">
      <alignment wrapText="1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11" fillId="2" borderId="3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15" fillId="2" borderId="10" xfId="0" applyFont="1" applyFill="1" applyBorder="1" applyAlignment="1">
      <alignment horizontal="center" vertical="center"/>
    </xf>
    <xf numFmtId="164" fontId="15" fillId="0" borderId="10" xfId="0" applyFont="1" applyBorder="1" applyAlignment="1">
      <alignment/>
    </xf>
    <xf numFmtId="164" fontId="16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4" fontId="6" fillId="4" borderId="3" xfId="0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center" vertical="center"/>
    </xf>
    <xf numFmtId="164" fontId="6" fillId="4" borderId="10" xfId="0" applyFont="1" applyFill="1" applyBorder="1" applyAlignment="1">
      <alignment wrapText="1"/>
    </xf>
    <xf numFmtId="164" fontId="7" fillId="4" borderId="10" xfId="0" applyFont="1" applyFill="1" applyBorder="1" applyAlignment="1">
      <alignment wrapText="1"/>
    </xf>
    <xf numFmtId="164" fontId="16" fillId="4" borderId="10" xfId="0" applyFont="1" applyFill="1" applyBorder="1" applyAlignment="1">
      <alignment/>
    </xf>
    <xf numFmtId="164" fontId="16" fillId="4" borderId="11" xfId="0" applyFont="1" applyFill="1" applyBorder="1" applyAlignment="1">
      <alignment/>
    </xf>
    <xf numFmtId="164" fontId="11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6" fillId="2" borderId="10" xfId="0" applyFont="1" applyFill="1" applyBorder="1" applyAlignment="1">
      <alignment/>
    </xf>
    <xf numFmtId="167" fontId="11" fillId="2" borderId="3" xfId="0" applyNumberFormat="1" applyFont="1" applyFill="1" applyBorder="1" applyAlignment="1">
      <alignment horizontal="center"/>
    </xf>
    <xf numFmtId="164" fontId="2" fillId="2" borderId="14" xfId="0" applyFont="1" applyFill="1" applyBorder="1" applyAlignment="1">
      <alignment horizontal="center"/>
    </xf>
    <xf numFmtId="164" fontId="7" fillId="2" borderId="15" xfId="0" applyFont="1" applyFill="1" applyBorder="1" applyAlignment="1">
      <alignment horizontal="center" vertical="center"/>
    </xf>
    <xf numFmtId="164" fontId="7" fillId="2" borderId="15" xfId="0" applyFont="1" applyFill="1" applyBorder="1" applyAlignment="1">
      <alignment wrapText="1"/>
    </xf>
    <xf numFmtId="164" fontId="16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16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7" fontId="11" fillId="2" borderId="0" xfId="0" applyNumberFormat="1" applyFont="1" applyFill="1" applyBorder="1" applyAlignment="1">
      <alignment horizontal="center"/>
    </xf>
    <xf numFmtId="164" fontId="11" fillId="2" borderId="0" xfId="0" applyFont="1" applyFill="1" applyBorder="1" applyAlignment="1">
      <alignment horizontal="center"/>
    </xf>
    <xf numFmtId="164" fontId="11" fillId="2" borderId="0" xfId="0" applyFont="1" applyFill="1" applyBorder="1" applyAlignment="1">
      <alignment/>
    </xf>
    <xf numFmtId="164" fontId="8" fillId="3" borderId="20" xfId="0" applyFont="1" applyFill="1" applyBorder="1" applyAlignment="1">
      <alignment horizontal="center"/>
    </xf>
    <xf numFmtId="164" fontId="8" fillId="3" borderId="21" xfId="0" applyFont="1" applyFill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609600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600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1</xdr:row>
      <xdr:rowOff>85725</xdr:rowOff>
    </xdr:from>
    <xdr:to>
      <xdr:col>2</xdr:col>
      <xdr:colOff>1714500</xdr:colOff>
      <xdr:row>2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52425"/>
          <a:ext cx="19050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676275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381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990600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62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76200</xdr:rowOff>
    </xdr:from>
    <xdr:to>
      <xdr:col>1</xdr:col>
      <xdr:colOff>685800</xdr:colOff>
      <xdr:row>4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7048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2</xdr:row>
      <xdr:rowOff>28575</xdr:rowOff>
    </xdr:from>
    <xdr:to>
      <xdr:col>3</xdr:col>
      <xdr:colOff>9525</xdr:colOff>
      <xdr:row>3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2425"/>
          <a:ext cx="21145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V39"/>
  <sheetViews>
    <sheetView tabSelected="1" zoomScale="90" zoomScaleNormal="90" workbookViewId="0" topLeftCell="A1">
      <selection activeCell="C8" sqref="C8"/>
    </sheetView>
  </sheetViews>
  <sheetFormatPr defaultColWidth="12.57421875" defaultRowHeight="18" customHeight="1"/>
  <cols>
    <col min="1" max="1" width="3.8515625" style="1" customWidth="1"/>
    <col min="2" max="2" width="13.28125" style="2" customWidth="1"/>
    <col min="3" max="3" width="55.00390625" style="3" customWidth="1"/>
    <col min="4" max="4" width="12.140625" style="1" customWidth="1"/>
    <col min="5" max="5" width="44.57421875" style="1" customWidth="1"/>
    <col min="6" max="252" width="12.140625" style="1" customWidth="1"/>
    <col min="253" max="16384" width="12.140625" style="4" customWidth="1"/>
  </cols>
  <sheetData>
    <row r="1" ht="21" customHeight="1"/>
    <row r="2" ht="21" customHeight="1"/>
    <row r="3" ht="21" customHeight="1">
      <c r="B3" s="5"/>
    </row>
    <row r="4" ht="21" customHeight="1">
      <c r="B4" s="5"/>
    </row>
    <row r="5" spans="2:256" s="6" customFormat="1" ht="21" customHeight="1">
      <c r="B5" s="7" t="s">
        <v>0</v>
      </c>
      <c r="C5" s="7"/>
      <c r="D5" s="7"/>
      <c r="E5" s="7"/>
      <c r="IS5" s="8"/>
      <c r="IT5" s="8"/>
      <c r="IU5" s="8"/>
      <c r="IV5" s="8"/>
    </row>
    <row r="6" spans="2:256" s="6" customFormat="1" ht="21" customHeight="1">
      <c r="B6" s="9" t="s">
        <v>1</v>
      </c>
      <c r="C6" s="9"/>
      <c r="D6" s="9"/>
      <c r="E6" s="9"/>
      <c r="IS6" s="8"/>
      <c r="IT6" s="8"/>
      <c r="IU6" s="8"/>
      <c r="IV6" s="8"/>
    </row>
    <row r="7" spans="2:5" ht="21" customHeight="1">
      <c r="B7" s="10" t="s">
        <v>2</v>
      </c>
      <c r="C7" s="11" t="s">
        <v>3</v>
      </c>
      <c r="D7" s="11"/>
      <c r="E7" s="11"/>
    </row>
    <row r="8" spans="2:5" ht="21" customHeight="1">
      <c r="B8" s="10"/>
      <c r="C8" s="12" t="s">
        <v>4</v>
      </c>
      <c r="D8" s="12"/>
      <c r="E8" s="12"/>
    </row>
    <row r="9" spans="2:256" s="6" customFormat="1" ht="21" customHeight="1">
      <c r="B9" s="13" t="s">
        <v>5</v>
      </c>
      <c r="C9" s="13"/>
      <c r="D9" s="13"/>
      <c r="E9" s="13"/>
      <c r="IS9" s="8"/>
      <c r="IT9" s="8"/>
      <c r="IU9" s="8"/>
      <c r="IV9" s="8"/>
    </row>
    <row r="10" spans="2:256" s="6" customFormat="1" ht="21" customHeight="1">
      <c r="B10" s="14" t="s">
        <v>6</v>
      </c>
      <c r="C10" s="14"/>
      <c r="D10" s="14"/>
      <c r="E10" s="14"/>
      <c r="IS10" s="8"/>
      <c r="IT10" s="8"/>
      <c r="IU10" s="8"/>
      <c r="IV10" s="8"/>
    </row>
    <row r="11" spans="2:256" s="6" customFormat="1" ht="21" customHeight="1">
      <c r="B11" s="9" t="s">
        <v>7</v>
      </c>
      <c r="C11" s="9"/>
      <c r="D11" s="9"/>
      <c r="E11" s="9"/>
      <c r="IS11" s="8"/>
      <c r="IT11" s="8"/>
      <c r="IU11" s="8"/>
      <c r="IV11" s="8"/>
    </row>
    <row r="12" spans="2:256" s="6" customFormat="1" ht="21" customHeight="1">
      <c r="B12" s="15" t="s">
        <v>8</v>
      </c>
      <c r="C12" s="15"/>
      <c r="D12" s="15"/>
      <c r="E12" s="15"/>
      <c r="H12" s="6" t="s">
        <v>9</v>
      </c>
      <c r="IS12" s="8"/>
      <c r="IT12" s="8"/>
      <c r="IU12" s="8"/>
      <c r="IV12" s="8"/>
    </row>
    <row r="13" ht="21" customHeight="1"/>
    <row r="14" spans="2:7" ht="21" customHeight="1">
      <c r="B14" s="16" t="s">
        <v>10</v>
      </c>
      <c r="C14" s="17" t="s">
        <v>11</v>
      </c>
      <c r="D14" s="18" t="s">
        <v>12</v>
      </c>
      <c r="E14" s="19" t="s">
        <v>13</v>
      </c>
      <c r="F14"/>
      <c r="G14"/>
    </row>
    <row r="15" spans="2:5" ht="21" customHeight="1">
      <c r="B15" s="20">
        <f>'Test Cases'!B8</f>
        <v>1</v>
      </c>
      <c r="C15" s="21" t="str">
        <f>'Test Cases'!D8</f>
        <v>WIFI OFF status (default)</v>
      </c>
      <c r="D15" s="22"/>
      <c r="E15" s="23"/>
    </row>
    <row r="16" spans="2:5" ht="21" customHeight="1">
      <c r="B16" s="24">
        <f>'Test Cases'!B9</f>
        <v>1.1</v>
      </c>
      <c r="C16" s="25" t="str">
        <f>'Test Cases'!D9</f>
        <v>check Assassin status when WIFI OFF</v>
      </c>
      <c r="D16" s="26">
        <f>'Test Cases'!F9</f>
        <v>0</v>
      </c>
      <c r="E16" s="27">
        <f>'Test Cases'!G9</f>
        <v>0</v>
      </c>
    </row>
    <row r="17" spans="2:5" ht="21" customHeight="1">
      <c r="B17" s="20">
        <f>'Test Cases'!B12</f>
        <v>2</v>
      </c>
      <c r="C17" s="21" t="str">
        <f>'Test Cases'!D12</f>
        <v>WIFI ON status</v>
      </c>
      <c r="D17" s="28"/>
      <c r="E17" s="29"/>
    </row>
    <row r="18" spans="2:5" ht="21" customHeight="1">
      <c r="B18" s="24">
        <f>'Test Cases'!B13</f>
        <v>2.1</v>
      </c>
      <c r="C18" s="25" t="str">
        <f>'Test Cases'!D13</f>
        <v>check the refresh progress bar every two days</v>
      </c>
      <c r="D18" s="30">
        <f>'Test Cases'!F13</f>
        <v>0</v>
      </c>
      <c r="E18" s="31"/>
    </row>
    <row r="19" spans="2:256" s="32" customFormat="1" ht="21" customHeight="1">
      <c r="B19" s="24">
        <f>'Test Cases'!B17</f>
        <v>2.2</v>
      </c>
      <c r="C19" s="25" t="str">
        <f>'Test Cases'!D17</f>
        <v>View the package list on Install Categories</v>
      </c>
      <c r="D19" s="30">
        <f>'Test Cases'!F17</f>
        <v>0</v>
      </c>
      <c r="E19" s="31"/>
      <c r="IS19" s="4"/>
      <c r="IT19" s="4"/>
      <c r="IU19" s="4"/>
      <c r="IV19" s="4"/>
    </row>
    <row r="20" spans="2:5" ht="21" customHeight="1">
      <c r="B20" s="24">
        <f>'Test Cases'!B21</f>
        <v>2.3</v>
      </c>
      <c r="C20" s="25" t="str">
        <f>'Test Cases'!D21</f>
        <v>View the packages list on Uninstall Categories</v>
      </c>
      <c r="D20" s="30">
        <f>'Test Cases'!F21</f>
        <v>0</v>
      </c>
      <c r="E20" s="31"/>
    </row>
    <row r="21" spans="2:5" ht="21" customHeight="1">
      <c r="B21" s="24">
        <f>'Test Cases'!B25</f>
        <v>2.4</v>
      </c>
      <c r="C21" s="25" t="str">
        <f>'Test Cases'!D25</f>
        <v>View the packages lists update needed</v>
      </c>
      <c r="D21" s="30">
        <f>'Test Cases'!F25</f>
        <v>0</v>
      </c>
      <c r="E21" s="31"/>
    </row>
    <row r="22" spans="2:5" ht="21" customHeight="1">
      <c r="B22" s="24">
        <f>'Test Cases'!B29</f>
        <v>2.5</v>
      </c>
      <c r="C22" s="25" t="str">
        <f>'Test Cases'!D29</f>
        <v>Install the package</v>
      </c>
      <c r="D22" s="30">
        <f>'Test Cases'!F29</f>
        <v>0</v>
      </c>
      <c r="E22" s="31"/>
    </row>
    <row r="23" spans="2:5" ht="75.75" customHeight="1">
      <c r="B23" s="24">
        <f>'Test Cases'!B38</f>
        <v>2.6</v>
      </c>
      <c r="C23" s="25" t="str">
        <f>'Test Cases'!D38</f>
        <v>lanuch the application which is installed </v>
      </c>
      <c r="D23" s="30">
        <f>'Test Cases'!F38</f>
        <v>0</v>
      </c>
      <c r="E23" s="31">
        <f>'Test Cases'!G38</f>
        <v>0</v>
      </c>
    </row>
    <row r="24" spans="2:5" ht="21" customHeight="1">
      <c r="B24" s="24">
        <f>'Test Cases'!B42</f>
        <v>2.7</v>
      </c>
      <c r="C24" s="25" t="str">
        <f>'Test Cases'!D42</f>
        <v>Uninstall the package </v>
      </c>
      <c r="D24" s="30">
        <f>'Test Cases'!F42</f>
        <v>0</v>
      </c>
      <c r="E24" s="31"/>
    </row>
    <row r="25" spans="2:5" ht="21" customHeight="1">
      <c r="B25" s="24">
        <f>'Test Cases'!B51</f>
        <v>2.8</v>
      </c>
      <c r="C25" s="25" t="str">
        <f>'Test Cases'!D51</f>
        <v>Update the package </v>
      </c>
      <c r="D25" s="30">
        <f>'Test Cases'!F51</f>
        <v>0</v>
      </c>
      <c r="E25" s="31"/>
    </row>
    <row r="26" spans="2:5" ht="45.75" customHeight="1">
      <c r="B26" s="24">
        <f>'Test Cases'!B59</f>
        <v>2.9</v>
      </c>
      <c r="C26" s="25" t="str">
        <f>'Test Cases'!D59</f>
        <v>Check status when Download(uninstall/update) package failed</v>
      </c>
      <c r="D26" s="30">
        <f>'Test Cases'!F59</f>
        <v>0</v>
      </c>
      <c r="E26" s="31">
        <f>'Test Cases'!G59</f>
        <v>0</v>
      </c>
    </row>
    <row r="27" spans="2:5" ht="21" customHeight="1">
      <c r="B27" s="33">
        <f>'Test Cases'!B66</f>
        <v>3</v>
      </c>
      <c r="C27" s="34" t="str">
        <f>'Test Cases'!D66</f>
        <v>Performance </v>
      </c>
      <c r="D27" s="35"/>
      <c r="E27" s="36"/>
    </row>
    <row r="28" spans="2:5" ht="21" customHeight="1">
      <c r="B28" s="24">
        <f>'Test Cases'!B67</f>
        <v>3.1</v>
      </c>
      <c r="C28" s="25" t="str">
        <f>'Test Cases'!D67</f>
        <v>Incoming a call while install(uninstall/update)</v>
      </c>
      <c r="D28" s="30">
        <f>'Test Cases'!F67</f>
        <v>0</v>
      </c>
      <c r="E28" s="31">
        <f>'Test Cases'!G67</f>
        <v>0</v>
      </c>
    </row>
    <row r="29" spans="2:5" ht="21" customHeight="1">
      <c r="B29" s="37">
        <f>'Test Cases'!B77</f>
        <v>3.2</v>
      </c>
      <c r="C29" s="38" t="str">
        <f>'Test Cases'!D77</f>
        <v>Receiving a SMS  while install(uninstall/update)</v>
      </c>
      <c r="D29" s="39">
        <f>'Test Cases'!F77</f>
        <v>0</v>
      </c>
      <c r="E29" s="40">
        <f>'Test Cases'!G77</f>
        <v>0</v>
      </c>
    </row>
    <row r="30" spans="2:4" ht="18" customHeight="1">
      <c r="B30" s="41"/>
      <c r="C30" s="42"/>
      <c r="D30" s="42"/>
    </row>
    <row r="31" spans="2:4" ht="18" customHeight="1">
      <c r="B31" s="41"/>
      <c r="C31" s="42"/>
      <c r="D31" s="42"/>
    </row>
    <row r="32" spans="2:4" ht="18" customHeight="1">
      <c r="B32" s="41"/>
      <c r="C32" s="42"/>
      <c r="D32" s="42"/>
    </row>
    <row r="33" spans="2:4" ht="18" customHeight="1">
      <c r="B33" s="41"/>
      <c r="C33" s="42"/>
      <c r="D33" s="42"/>
    </row>
    <row r="34" spans="2:4" ht="18" customHeight="1">
      <c r="B34" s="41"/>
      <c r="C34" s="42"/>
      <c r="D34" s="42"/>
    </row>
    <row r="35" spans="2:4" ht="18" customHeight="1">
      <c r="B35" s="41"/>
      <c r="C35" s="42"/>
      <c r="D35" s="42"/>
    </row>
    <row r="36" spans="2:4" ht="18" customHeight="1">
      <c r="B36" s="41"/>
      <c r="C36" s="42"/>
      <c r="D36" s="42"/>
    </row>
    <row r="37" spans="2:4" ht="18" customHeight="1">
      <c r="B37" s="41"/>
      <c r="C37" s="42"/>
      <c r="D37" s="42"/>
    </row>
    <row r="38" spans="2:4" ht="18" customHeight="1">
      <c r="B38" s="41"/>
      <c r="C38" s="42"/>
      <c r="D38" s="42"/>
    </row>
    <row r="39" spans="2:4" ht="18" customHeight="1">
      <c r="B39" s="41"/>
      <c r="C39" s="42"/>
      <c r="D39" s="42"/>
    </row>
  </sheetData>
  <sheetProtection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90"/>
  <sheetViews>
    <sheetView zoomScale="90" zoomScaleNormal="90" workbookViewId="0" topLeftCell="C75">
      <selection activeCell="G86" sqref="G86"/>
    </sheetView>
  </sheetViews>
  <sheetFormatPr defaultColWidth="13.7109375" defaultRowHeight="18" customHeight="1"/>
  <cols>
    <col min="1" max="1" width="3.28125" style="43" customWidth="1"/>
    <col min="2" max="2" width="12.00390625" style="43" customWidth="1"/>
    <col min="3" max="3" width="11.28125" style="43" customWidth="1"/>
    <col min="4" max="4" width="57.421875" style="43" customWidth="1"/>
    <col min="5" max="5" width="59.7109375" style="43" customWidth="1"/>
    <col min="6" max="6" width="14.00390625" style="43" customWidth="1"/>
    <col min="7" max="7" width="45.140625" style="43" customWidth="1"/>
    <col min="8" max="16384" width="14.00390625" style="43" customWidth="1"/>
  </cols>
  <sheetData>
    <row r="5" ht="21.75" customHeight="1">
      <c r="B5" s="44" t="s">
        <v>14</v>
      </c>
    </row>
    <row r="7" spans="2:7" ht="18" customHeight="1">
      <c r="B7" s="16" t="s">
        <v>10</v>
      </c>
      <c r="C7" s="17" t="s">
        <v>15</v>
      </c>
      <c r="D7" s="18" t="s">
        <v>16</v>
      </c>
      <c r="E7" s="18" t="s">
        <v>17</v>
      </c>
      <c r="F7" s="45" t="s">
        <v>12</v>
      </c>
      <c r="G7" s="46" t="s">
        <v>13</v>
      </c>
    </row>
    <row r="8" spans="2:7" ht="18" customHeight="1">
      <c r="B8" s="47">
        <v>1</v>
      </c>
      <c r="C8" s="48"/>
      <c r="D8" s="49" t="s">
        <v>18</v>
      </c>
      <c r="E8" s="50"/>
      <c r="F8" s="35"/>
      <c r="G8" s="51"/>
    </row>
    <row r="9" spans="2:7" s="52" customFormat="1" ht="18" customHeight="1">
      <c r="B9" s="53">
        <v>1.1</v>
      </c>
      <c r="C9" s="54"/>
      <c r="D9" s="55" t="s">
        <v>19</v>
      </c>
      <c r="E9" s="56"/>
      <c r="F9" s="57"/>
      <c r="G9" s="58"/>
    </row>
    <row r="10" spans="2:7" ht="18" customHeight="1">
      <c r="B10" s="59"/>
      <c r="C10" s="60">
        <v>1</v>
      </c>
      <c r="D10" s="61" t="s">
        <v>20</v>
      </c>
      <c r="E10" s="61" t="s">
        <v>21</v>
      </c>
      <c r="F10" s="30"/>
      <c r="G10" s="62"/>
    </row>
    <row r="11" spans="2:7" ht="18" customHeight="1">
      <c r="B11" s="59"/>
      <c r="C11" s="60">
        <v>2</v>
      </c>
      <c r="D11" s="61" t="s">
        <v>22</v>
      </c>
      <c r="E11" s="61" t="s">
        <v>23</v>
      </c>
      <c r="F11" s="30"/>
      <c r="G11" s="62"/>
    </row>
    <row r="12" spans="2:7" ht="18" customHeight="1">
      <c r="B12" s="47">
        <v>2</v>
      </c>
      <c r="C12" s="48"/>
      <c r="D12" s="49" t="s">
        <v>24</v>
      </c>
      <c r="E12" s="50"/>
      <c r="F12" s="35"/>
      <c r="G12" s="51"/>
    </row>
    <row r="13" spans="2:7" s="52" customFormat="1" ht="18" customHeight="1">
      <c r="B13" s="53">
        <v>2.1</v>
      </c>
      <c r="C13" s="63"/>
      <c r="D13" s="64" t="s">
        <v>25</v>
      </c>
      <c r="E13" s="65"/>
      <c r="F13" s="66"/>
      <c r="G13" s="31"/>
    </row>
    <row r="14" spans="2:7" ht="18" customHeight="1">
      <c r="B14" s="67"/>
      <c r="C14" s="68">
        <v>1</v>
      </c>
      <c r="D14" s="69" t="s">
        <v>26</v>
      </c>
      <c r="E14" s="69" t="s">
        <v>27</v>
      </c>
      <c r="F14" s="30"/>
      <c r="G14" s="62"/>
    </row>
    <row r="15" spans="2:7" ht="18" customHeight="1">
      <c r="B15" s="67"/>
      <c r="C15" s="68">
        <v>2</v>
      </c>
      <c r="D15" s="69" t="s">
        <v>28</v>
      </c>
      <c r="E15" s="69"/>
      <c r="F15" s="30"/>
      <c r="G15" s="62"/>
    </row>
    <row r="16" spans="2:7" ht="18" customHeight="1">
      <c r="B16" s="67"/>
      <c r="C16" s="68">
        <v>3</v>
      </c>
      <c r="D16" s="69" t="s">
        <v>29</v>
      </c>
      <c r="E16" s="69" t="s">
        <v>30</v>
      </c>
      <c r="F16" s="30"/>
      <c r="G16" s="62"/>
    </row>
    <row r="17" spans="2:7" s="52" customFormat="1" ht="18" customHeight="1">
      <c r="B17" s="70">
        <v>2.2</v>
      </c>
      <c r="C17" s="71"/>
      <c r="D17" s="72" t="s">
        <v>31</v>
      </c>
      <c r="E17" s="73"/>
      <c r="F17" s="66"/>
      <c r="G17" s="31"/>
    </row>
    <row r="18" spans="2:7" ht="18" customHeight="1">
      <c r="B18" s="74"/>
      <c r="C18" s="68">
        <v>1</v>
      </c>
      <c r="D18" s="69" t="s">
        <v>22</v>
      </c>
      <c r="E18" s="69" t="s">
        <v>32</v>
      </c>
      <c r="F18" s="30"/>
      <c r="G18" s="75"/>
    </row>
    <row r="19" spans="2:7" ht="18" customHeight="1">
      <c r="B19" s="74"/>
      <c r="C19" s="68">
        <v>2</v>
      </c>
      <c r="D19" s="69" t="s">
        <v>33</v>
      </c>
      <c r="E19" s="69" t="s">
        <v>34</v>
      </c>
      <c r="F19" s="30"/>
      <c r="G19" s="76"/>
    </row>
    <row r="20" spans="2:7" ht="18" customHeight="1">
      <c r="B20" s="74"/>
      <c r="C20" s="68">
        <v>3</v>
      </c>
      <c r="D20" s="69" t="s">
        <v>35</v>
      </c>
      <c r="E20" s="69" t="s">
        <v>36</v>
      </c>
      <c r="F20" s="30"/>
      <c r="G20" s="76"/>
    </row>
    <row r="21" spans="2:7" s="52" customFormat="1" ht="18" customHeight="1">
      <c r="B21" s="77">
        <v>2.3</v>
      </c>
      <c r="C21" s="63"/>
      <c r="D21" s="64" t="s">
        <v>37</v>
      </c>
      <c r="E21" s="65"/>
      <c r="F21" s="66"/>
      <c r="G21" s="31"/>
    </row>
    <row r="22" spans="2:7" ht="18" customHeight="1">
      <c r="B22" s="78"/>
      <c r="C22" s="68">
        <v>1</v>
      </c>
      <c r="D22" s="69" t="s">
        <v>26</v>
      </c>
      <c r="E22" s="69" t="s">
        <v>32</v>
      </c>
      <c r="F22" s="30"/>
      <c r="G22" s="76"/>
    </row>
    <row r="23" spans="2:7" ht="18" customHeight="1">
      <c r="B23" s="74"/>
      <c r="C23" s="68">
        <v>2</v>
      </c>
      <c r="D23" s="69" t="s">
        <v>38</v>
      </c>
      <c r="E23" s="69" t="s">
        <v>39</v>
      </c>
      <c r="F23" s="30"/>
      <c r="G23" s="76"/>
    </row>
    <row r="24" spans="2:7" ht="18" customHeight="1">
      <c r="B24" s="74"/>
      <c r="C24" s="68">
        <v>3</v>
      </c>
      <c r="D24" s="69" t="s">
        <v>35</v>
      </c>
      <c r="E24" s="69" t="s">
        <v>36</v>
      </c>
      <c r="F24" s="30"/>
      <c r="G24" s="76"/>
    </row>
    <row r="25" spans="2:7" s="52" customFormat="1" ht="18" customHeight="1">
      <c r="B25" s="77">
        <v>2.4</v>
      </c>
      <c r="C25" s="79"/>
      <c r="D25" s="64" t="s">
        <v>40</v>
      </c>
      <c r="E25" s="80"/>
      <c r="F25" s="66"/>
      <c r="G25" s="31"/>
    </row>
    <row r="26" spans="2:7" ht="18" customHeight="1">
      <c r="B26" s="78"/>
      <c r="C26" s="68">
        <v>1</v>
      </c>
      <c r="D26" s="69" t="s">
        <v>26</v>
      </c>
      <c r="E26" s="69"/>
      <c r="F26" s="30"/>
      <c r="G26" s="76"/>
    </row>
    <row r="27" spans="2:7" ht="18" customHeight="1">
      <c r="B27" s="78"/>
      <c r="C27" s="68">
        <v>2</v>
      </c>
      <c r="D27" s="69" t="s">
        <v>41</v>
      </c>
      <c r="E27" s="69" t="s">
        <v>32</v>
      </c>
      <c r="F27" s="30"/>
      <c r="G27" s="76"/>
    </row>
    <row r="28" spans="2:7" ht="18" customHeight="1">
      <c r="B28" s="74"/>
      <c r="C28" s="68">
        <v>3</v>
      </c>
      <c r="D28" s="69" t="s">
        <v>42</v>
      </c>
      <c r="E28" s="69" t="s">
        <v>36</v>
      </c>
      <c r="F28" s="68"/>
      <c r="G28" s="75"/>
    </row>
    <row r="29" spans="2:7" s="52" customFormat="1" ht="18" customHeight="1">
      <c r="B29" s="77">
        <v>2.5</v>
      </c>
      <c r="C29" s="63"/>
      <c r="D29" s="64" t="s">
        <v>43</v>
      </c>
      <c r="E29" s="65"/>
      <c r="F29" s="66"/>
      <c r="G29" s="31"/>
    </row>
    <row r="30" spans="2:7" ht="18" customHeight="1">
      <c r="B30" s="78"/>
      <c r="C30" s="68">
        <v>1</v>
      </c>
      <c r="D30" s="69" t="s">
        <v>44</v>
      </c>
      <c r="E30" s="69" t="s">
        <v>32</v>
      </c>
      <c r="F30" s="81"/>
      <c r="G30" s="82"/>
    </row>
    <row r="31" spans="2:7" ht="18" customHeight="1">
      <c r="B31" s="78"/>
      <c r="C31" s="68">
        <v>2</v>
      </c>
      <c r="D31" s="69" t="s">
        <v>33</v>
      </c>
      <c r="E31" s="69" t="s">
        <v>34</v>
      </c>
      <c r="F31" s="81"/>
      <c r="G31" s="82"/>
    </row>
    <row r="32" spans="2:7" ht="18" customHeight="1">
      <c r="B32" s="78"/>
      <c r="C32" s="68">
        <v>3</v>
      </c>
      <c r="D32" s="69" t="s">
        <v>35</v>
      </c>
      <c r="E32" s="69" t="s">
        <v>45</v>
      </c>
      <c r="F32" s="81"/>
      <c r="G32" s="82"/>
    </row>
    <row r="33" spans="2:7" ht="18" customHeight="1">
      <c r="B33" s="78"/>
      <c r="C33" s="68">
        <v>4</v>
      </c>
      <c r="D33" s="69" t="s">
        <v>46</v>
      </c>
      <c r="E33" s="69"/>
      <c r="F33" s="81"/>
      <c r="G33" s="82"/>
    </row>
    <row r="34" spans="2:7" ht="18" customHeight="1">
      <c r="B34" s="78"/>
      <c r="C34" s="68">
        <v>5</v>
      </c>
      <c r="D34" s="69" t="s">
        <v>47</v>
      </c>
      <c r="E34" s="69" t="s">
        <v>48</v>
      </c>
      <c r="F34" s="81"/>
      <c r="G34" s="82"/>
    </row>
    <row r="35" spans="2:7" ht="18" customHeight="1">
      <c r="B35" s="78"/>
      <c r="C35" s="68">
        <v>6</v>
      </c>
      <c r="D35" s="69" t="s">
        <v>49</v>
      </c>
      <c r="E35" s="69" t="s">
        <v>50</v>
      </c>
      <c r="F35" s="81"/>
      <c r="G35" s="82"/>
    </row>
    <row r="36" spans="2:7" ht="18" customHeight="1">
      <c r="B36" s="78"/>
      <c r="C36" s="68">
        <v>7</v>
      </c>
      <c r="D36" s="69" t="s">
        <v>47</v>
      </c>
      <c r="E36" s="69" t="s">
        <v>48</v>
      </c>
      <c r="F36" s="81"/>
      <c r="G36" s="82"/>
    </row>
    <row r="37" spans="2:7" ht="18" customHeight="1">
      <c r="B37" s="78"/>
      <c r="C37" s="68">
        <v>8</v>
      </c>
      <c r="D37" s="69" t="s">
        <v>51</v>
      </c>
      <c r="E37" s="69" t="s">
        <v>52</v>
      </c>
      <c r="F37" s="81"/>
      <c r="G37" s="82"/>
    </row>
    <row r="38" spans="2:7" ht="45.75" customHeight="1">
      <c r="B38" s="77">
        <v>2.6</v>
      </c>
      <c r="C38" s="68"/>
      <c r="D38" s="64" t="s">
        <v>53</v>
      </c>
      <c r="E38" s="69"/>
      <c r="F38" s="57"/>
      <c r="G38" s="83"/>
    </row>
    <row r="39" spans="2:7" ht="18" customHeight="1">
      <c r="B39" s="78"/>
      <c r="C39" s="68">
        <v>1</v>
      </c>
      <c r="D39" s="69" t="s">
        <v>54</v>
      </c>
      <c r="E39" s="69"/>
      <c r="F39" s="81"/>
      <c r="G39" s="82"/>
    </row>
    <row r="40" spans="2:7" ht="18" customHeight="1">
      <c r="B40" s="78"/>
      <c r="C40" s="68">
        <v>2</v>
      </c>
      <c r="D40" s="69" t="s">
        <v>55</v>
      </c>
      <c r="E40" s="69" t="s">
        <v>56</v>
      </c>
      <c r="F40" s="81"/>
      <c r="G40" s="82"/>
    </row>
    <row r="41" spans="2:7" ht="18" customHeight="1">
      <c r="B41" s="78"/>
      <c r="C41" s="68">
        <v>3</v>
      </c>
      <c r="D41" s="69" t="s">
        <v>57</v>
      </c>
      <c r="E41" s="69" t="s">
        <v>58</v>
      </c>
      <c r="F41" s="81"/>
      <c r="G41" s="82"/>
    </row>
    <row r="42" spans="2:7" s="52" customFormat="1" ht="18" customHeight="1">
      <c r="B42" s="77">
        <v>2.7</v>
      </c>
      <c r="C42" s="63"/>
      <c r="D42" s="64" t="s">
        <v>59</v>
      </c>
      <c r="E42" s="65"/>
      <c r="F42" s="66"/>
      <c r="G42" s="31"/>
    </row>
    <row r="43" spans="2:7" ht="18" customHeight="1">
      <c r="B43" s="78"/>
      <c r="C43" s="68">
        <v>1</v>
      </c>
      <c r="D43" s="69" t="s">
        <v>60</v>
      </c>
      <c r="E43" s="69" t="s">
        <v>32</v>
      </c>
      <c r="F43" s="81"/>
      <c r="G43" s="82"/>
    </row>
    <row r="44" spans="2:7" ht="18" customHeight="1">
      <c r="B44" s="78"/>
      <c r="C44" s="68">
        <v>2</v>
      </c>
      <c r="D44" s="69" t="s">
        <v>38</v>
      </c>
      <c r="E44" s="69" t="s">
        <v>39</v>
      </c>
      <c r="F44" s="81"/>
      <c r="G44" s="82"/>
    </row>
    <row r="45" spans="2:7" ht="18" customHeight="1">
      <c r="B45" s="78"/>
      <c r="C45" s="68">
        <v>3</v>
      </c>
      <c r="D45" s="69" t="s">
        <v>35</v>
      </c>
      <c r="E45" s="69" t="s">
        <v>45</v>
      </c>
      <c r="F45" s="81"/>
      <c r="G45" s="82"/>
    </row>
    <row r="46" spans="2:7" ht="18" customHeight="1">
      <c r="B46" s="78"/>
      <c r="C46" s="68">
        <v>4</v>
      </c>
      <c r="D46" s="69" t="s">
        <v>61</v>
      </c>
      <c r="E46" s="69"/>
      <c r="F46" s="81"/>
      <c r="G46" s="82"/>
    </row>
    <row r="47" spans="2:7" ht="18" customHeight="1">
      <c r="B47" s="74"/>
      <c r="C47" s="68">
        <v>5</v>
      </c>
      <c r="D47" s="69" t="s">
        <v>62</v>
      </c>
      <c r="E47" s="69" t="s">
        <v>48</v>
      </c>
      <c r="F47" s="81"/>
      <c r="G47" s="82"/>
    </row>
    <row r="48" spans="2:7" ht="18" customHeight="1">
      <c r="B48" s="74"/>
      <c r="C48" s="68">
        <v>6</v>
      </c>
      <c r="D48" s="69" t="s">
        <v>49</v>
      </c>
      <c r="E48" s="69" t="s">
        <v>50</v>
      </c>
      <c r="F48" s="81"/>
      <c r="G48" s="82"/>
    </row>
    <row r="49" spans="2:7" ht="18" customHeight="1">
      <c r="B49" s="74"/>
      <c r="C49" s="68">
        <v>7</v>
      </c>
      <c r="D49" s="69" t="s">
        <v>62</v>
      </c>
      <c r="E49" s="69" t="s">
        <v>48</v>
      </c>
      <c r="F49" s="81"/>
      <c r="G49" s="82"/>
    </row>
    <row r="50" spans="2:7" ht="18" customHeight="1">
      <c r="B50" s="74"/>
      <c r="C50" s="68">
        <v>8</v>
      </c>
      <c r="D50" s="69" t="s">
        <v>51</v>
      </c>
      <c r="E50" s="69" t="s">
        <v>63</v>
      </c>
      <c r="F50" s="81"/>
      <c r="G50" s="82"/>
    </row>
    <row r="51" spans="2:7" s="52" customFormat="1" ht="18" customHeight="1">
      <c r="B51" s="77">
        <v>2.8</v>
      </c>
      <c r="C51" s="63"/>
      <c r="D51" s="64" t="s">
        <v>64</v>
      </c>
      <c r="E51" s="65"/>
      <c r="F51" s="66"/>
      <c r="G51" s="31"/>
    </row>
    <row r="52" spans="2:7" ht="18" customHeight="1">
      <c r="B52" s="78"/>
      <c r="C52" s="68">
        <v>1</v>
      </c>
      <c r="D52" s="69" t="s">
        <v>60</v>
      </c>
      <c r="E52" s="69" t="s">
        <v>32</v>
      </c>
      <c r="F52" s="81"/>
      <c r="G52" s="82"/>
    </row>
    <row r="53" spans="2:7" ht="18" customHeight="1">
      <c r="B53" s="78"/>
      <c r="C53" s="68">
        <v>2</v>
      </c>
      <c r="D53" s="69" t="s">
        <v>42</v>
      </c>
      <c r="E53" s="69" t="s">
        <v>45</v>
      </c>
      <c r="F53" s="81"/>
      <c r="G53" s="82"/>
    </row>
    <row r="54" spans="2:7" ht="18" customHeight="1">
      <c r="B54" s="74"/>
      <c r="C54" s="68">
        <v>3</v>
      </c>
      <c r="D54" s="69" t="s">
        <v>65</v>
      </c>
      <c r="E54" s="69"/>
      <c r="F54" s="81"/>
      <c r="G54" s="82"/>
    </row>
    <row r="55" spans="2:7" ht="18" customHeight="1">
      <c r="B55" s="74"/>
      <c r="C55" s="68">
        <v>4</v>
      </c>
      <c r="D55" s="69" t="s">
        <v>66</v>
      </c>
      <c r="E55" s="69"/>
      <c r="F55" s="81"/>
      <c r="G55" s="82"/>
    </row>
    <row r="56" spans="2:7" ht="18" customHeight="1">
      <c r="B56" s="74"/>
      <c r="C56" s="68">
        <v>6</v>
      </c>
      <c r="D56" s="69" t="s">
        <v>49</v>
      </c>
      <c r="E56" s="69" t="s">
        <v>50</v>
      </c>
      <c r="F56" s="81"/>
      <c r="G56" s="82"/>
    </row>
    <row r="57" spans="2:7" ht="18" customHeight="1">
      <c r="B57" s="78"/>
      <c r="C57" s="68">
        <v>7</v>
      </c>
      <c r="D57" s="69" t="s">
        <v>62</v>
      </c>
      <c r="E57" s="69" t="s">
        <v>48</v>
      </c>
      <c r="F57" s="30"/>
      <c r="G57" s="82"/>
    </row>
    <row r="58" spans="2:7" ht="18" customHeight="1">
      <c r="B58" s="78"/>
      <c r="C58" s="68">
        <v>8</v>
      </c>
      <c r="D58" s="69" t="s">
        <v>51</v>
      </c>
      <c r="E58" s="69" t="s">
        <v>63</v>
      </c>
      <c r="F58" s="81"/>
      <c r="G58" s="82"/>
    </row>
    <row r="59" spans="2:7" s="52" customFormat="1" ht="45.75" customHeight="1">
      <c r="B59" s="77">
        <v>2.9</v>
      </c>
      <c r="C59" s="63"/>
      <c r="D59" s="64" t="s">
        <v>67</v>
      </c>
      <c r="E59" s="65"/>
      <c r="F59" s="57"/>
      <c r="G59" s="31"/>
    </row>
    <row r="60" spans="2:7" ht="18" customHeight="1">
      <c r="B60" s="78"/>
      <c r="C60" s="68">
        <v>1</v>
      </c>
      <c r="D60" s="69" t="s">
        <v>44</v>
      </c>
      <c r="E60" s="69" t="s">
        <v>32</v>
      </c>
      <c r="F60" s="81"/>
      <c r="G60" s="82"/>
    </row>
    <row r="61" spans="2:7" ht="18" customHeight="1">
      <c r="B61" s="78"/>
      <c r="C61" s="68">
        <v>2</v>
      </c>
      <c r="D61" s="69" t="s">
        <v>33</v>
      </c>
      <c r="E61" s="69" t="s">
        <v>34</v>
      </c>
      <c r="F61" s="81"/>
      <c r="G61" s="82"/>
    </row>
    <row r="62" spans="2:7" ht="18" customHeight="1">
      <c r="B62" s="78"/>
      <c r="C62" s="68">
        <v>3</v>
      </c>
      <c r="D62" s="69" t="s">
        <v>35</v>
      </c>
      <c r="E62" s="69" t="s">
        <v>45</v>
      </c>
      <c r="F62" s="81"/>
      <c r="G62" s="82"/>
    </row>
    <row r="63" spans="2:7" ht="18" customHeight="1">
      <c r="B63" s="78"/>
      <c r="C63" s="68">
        <v>4</v>
      </c>
      <c r="D63" s="69" t="s">
        <v>68</v>
      </c>
      <c r="E63" s="69"/>
      <c r="F63" s="81"/>
      <c r="G63" s="82"/>
    </row>
    <row r="64" spans="2:7" ht="18" customHeight="1">
      <c r="B64" s="78"/>
      <c r="C64" s="68">
        <v>5</v>
      </c>
      <c r="D64" s="69" t="s">
        <v>47</v>
      </c>
      <c r="E64" s="69" t="s">
        <v>48</v>
      </c>
      <c r="F64" s="81"/>
      <c r="G64" s="82"/>
    </row>
    <row r="65" spans="2:7" ht="18" customHeight="1">
      <c r="B65" s="78"/>
      <c r="C65" s="68">
        <v>6</v>
      </c>
      <c r="D65" s="69" t="s">
        <v>69</v>
      </c>
      <c r="E65" s="69" t="s">
        <v>70</v>
      </c>
      <c r="F65" s="81"/>
      <c r="G65" s="82"/>
    </row>
    <row r="66" spans="2:7" ht="18" customHeight="1">
      <c r="B66" s="84">
        <v>3</v>
      </c>
      <c r="C66" s="85"/>
      <c r="D66" s="86" t="s">
        <v>71</v>
      </c>
      <c r="E66" s="87"/>
      <c r="F66" s="88"/>
      <c r="G66" s="89"/>
    </row>
    <row r="67" spans="2:7" s="52" customFormat="1" ht="18" customHeight="1">
      <c r="B67" s="77">
        <v>3.1</v>
      </c>
      <c r="C67" s="63"/>
      <c r="D67" s="64" t="s">
        <v>72</v>
      </c>
      <c r="E67" s="65"/>
      <c r="F67" s="66"/>
      <c r="G67" s="31"/>
    </row>
    <row r="68" spans="2:7" ht="18" customHeight="1">
      <c r="B68" s="78"/>
      <c r="C68" s="68">
        <v>1</v>
      </c>
      <c r="D68" s="69" t="s">
        <v>44</v>
      </c>
      <c r="E68" s="69" t="s">
        <v>32</v>
      </c>
      <c r="F68" s="81"/>
      <c r="G68" s="82"/>
    </row>
    <row r="69" spans="2:7" ht="18" customHeight="1">
      <c r="B69" s="78"/>
      <c r="C69" s="68">
        <v>2</v>
      </c>
      <c r="D69" s="69" t="s">
        <v>33</v>
      </c>
      <c r="E69" s="69" t="s">
        <v>34</v>
      </c>
      <c r="F69" s="81"/>
      <c r="G69" s="82"/>
    </row>
    <row r="70" spans="2:7" ht="18" customHeight="1">
      <c r="B70" s="78"/>
      <c r="C70" s="68">
        <v>3</v>
      </c>
      <c r="D70" s="69" t="s">
        <v>35</v>
      </c>
      <c r="E70" s="69" t="s">
        <v>45</v>
      </c>
      <c r="F70" s="81"/>
      <c r="G70" s="82"/>
    </row>
    <row r="71" spans="2:7" ht="18" customHeight="1">
      <c r="B71" s="78"/>
      <c r="C71" s="68">
        <v>4</v>
      </c>
      <c r="D71" s="69" t="s">
        <v>68</v>
      </c>
      <c r="E71" s="69"/>
      <c r="F71" s="81"/>
      <c r="G71" s="82"/>
    </row>
    <row r="72" spans="2:7" ht="18" customHeight="1">
      <c r="B72" s="78"/>
      <c r="C72" s="68">
        <v>5</v>
      </c>
      <c r="D72" s="69" t="s">
        <v>47</v>
      </c>
      <c r="E72" s="69" t="s">
        <v>48</v>
      </c>
      <c r="F72" s="81"/>
      <c r="G72" s="82"/>
    </row>
    <row r="73" spans="2:7" ht="18" customHeight="1">
      <c r="B73" s="78"/>
      <c r="C73" s="68">
        <v>6</v>
      </c>
      <c r="D73" s="69" t="s">
        <v>51</v>
      </c>
      <c r="E73" s="69"/>
      <c r="F73" s="81"/>
      <c r="G73" s="82"/>
    </row>
    <row r="74" spans="2:7" ht="18" customHeight="1">
      <c r="B74" s="78"/>
      <c r="C74" s="68">
        <v>7</v>
      </c>
      <c r="D74" s="69" t="s">
        <v>72</v>
      </c>
      <c r="E74" s="69" t="s">
        <v>73</v>
      </c>
      <c r="F74" s="81"/>
      <c r="G74" s="82"/>
    </row>
    <row r="75" spans="2:7" ht="18" customHeight="1">
      <c r="B75" s="78"/>
      <c r="C75" s="68">
        <v>8</v>
      </c>
      <c r="D75" s="69" t="s">
        <v>74</v>
      </c>
      <c r="E75" s="69" t="s">
        <v>75</v>
      </c>
      <c r="F75" s="81"/>
      <c r="G75" s="82"/>
    </row>
    <row r="76" spans="2:7" ht="18" customHeight="1">
      <c r="B76" s="78"/>
      <c r="C76" s="68">
        <v>9</v>
      </c>
      <c r="D76" s="69" t="s">
        <v>76</v>
      </c>
      <c r="E76" s="69" t="s">
        <v>77</v>
      </c>
      <c r="F76" s="81"/>
      <c r="G76" s="82"/>
    </row>
    <row r="77" spans="2:7" s="52" customFormat="1" ht="18" customHeight="1">
      <c r="B77" s="77">
        <v>3.2</v>
      </c>
      <c r="C77" s="63"/>
      <c r="D77" s="64" t="s">
        <v>78</v>
      </c>
      <c r="E77" s="65"/>
      <c r="F77" s="66"/>
      <c r="G77" s="31"/>
    </row>
    <row r="78" spans="2:7" ht="18" customHeight="1">
      <c r="B78" s="90"/>
      <c r="C78" s="68">
        <v>1</v>
      </c>
      <c r="D78" s="69" t="s">
        <v>44</v>
      </c>
      <c r="E78" s="69" t="s">
        <v>32</v>
      </c>
      <c r="F78" s="81"/>
      <c r="G78" s="82"/>
    </row>
    <row r="79" spans="2:7" ht="18" customHeight="1">
      <c r="B79" s="91"/>
      <c r="C79" s="68">
        <v>2</v>
      </c>
      <c r="D79" s="69" t="s">
        <v>33</v>
      </c>
      <c r="E79" s="69" t="s">
        <v>34</v>
      </c>
      <c r="F79" s="81"/>
      <c r="G79" s="82"/>
    </row>
    <row r="80" spans="2:7" ht="18" customHeight="1">
      <c r="B80" s="91"/>
      <c r="C80" s="68">
        <v>3</v>
      </c>
      <c r="D80" s="69" t="s">
        <v>35</v>
      </c>
      <c r="E80" s="69" t="s">
        <v>45</v>
      </c>
      <c r="F80" s="81"/>
      <c r="G80" s="82"/>
    </row>
    <row r="81" spans="2:7" ht="18" customHeight="1">
      <c r="B81" s="91"/>
      <c r="C81" s="68">
        <v>4</v>
      </c>
      <c r="D81" s="69" t="s">
        <v>68</v>
      </c>
      <c r="E81" s="69"/>
      <c r="F81" s="81"/>
      <c r="G81" s="82"/>
    </row>
    <row r="82" spans="2:7" ht="18" customHeight="1">
      <c r="B82" s="91"/>
      <c r="C82" s="68">
        <v>5</v>
      </c>
      <c r="D82" s="69" t="s">
        <v>47</v>
      </c>
      <c r="E82" s="69" t="s">
        <v>48</v>
      </c>
      <c r="F82" s="81"/>
      <c r="G82" s="82"/>
    </row>
    <row r="83" spans="2:7" ht="18" customHeight="1">
      <c r="B83" s="91"/>
      <c r="C83" s="68">
        <v>6</v>
      </c>
      <c r="D83" s="69" t="s">
        <v>51</v>
      </c>
      <c r="E83" s="69"/>
      <c r="F83" s="81"/>
      <c r="G83" s="82"/>
    </row>
    <row r="84" spans="2:7" ht="18" customHeight="1">
      <c r="B84" s="91"/>
      <c r="C84" s="68">
        <v>7</v>
      </c>
      <c r="D84" s="69" t="s">
        <v>79</v>
      </c>
      <c r="E84" s="69" t="s">
        <v>73</v>
      </c>
      <c r="F84" s="92"/>
      <c r="G84" s="82"/>
    </row>
    <row r="85" spans="2:7" ht="18" customHeight="1">
      <c r="B85" s="93"/>
      <c r="C85" s="68">
        <v>8</v>
      </c>
      <c r="D85" s="69" t="s">
        <v>74</v>
      </c>
      <c r="E85" s="69" t="s">
        <v>80</v>
      </c>
      <c r="F85" s="81"/>
      <c r="G85" s="82"/>
    </row>
    <row r="86" spans="2:7" ht="18" customHeight="1">
      <c r="B86" s="94"/>
      <c r="C86" s="95">
        <v>9</v>
      </c>
      <c r="D86" s="96" t="s">
        <v>81</v>
      </c>
      <c r="E86" s="96" t="s">
        <v>77</v>
      </c>
      <c r="F86" s="97"/>
      <c r="G86" s="98"/>
    </row>
    <row r="87" spans="2:7" ht="18" customHeight="1">
      <c r="B87" s="99"/>
      <c r="C87" s="100"/>
      <c r="D87" s="3"/>
      <c r="E87" s="3"/>
      <c r="F87" s="101"/>
      <c r="G87" s="102"/>
    </row>
    <row r="88" spans="2:7" ht="18" customHeight="1">
      <c r="B88" s="103"/>
      <c r="C88" s="104"/>
      <c r="D88" s="105"/>
      <c r="E88" s="3"/>
      <c r="F88" s="102"/>
      <c r="G88" s="102"/>
    </row>
    <row r="89" spans="2:7" ht="18" customHeight="1">
      <c r="B89" s="99"/>
      <c r="C89" s="100"/>
      <c r="D89" s="3"/>
      <c r="E89" s="3"/>
      <c r="F89" s="102"/>
      <c r="G89" s="102"/>
    </row>
    <row r="90" spans="2:7" ht="18" customHeight="1">
      <c r="B90" s="99"/>
      <c r="C90" s="100"/>
      <c r="D90" s="3"/>
      <c r="E90" s="3"/>
      <c r="F90" s="102"/>
      <c r="G90" s="102"/>
    </row>
    <row r="94" ht="18" customHeight="1"/>
    <row r="97" ht="18" customHeight="1"/>
    <row r="105" ht="18" customHeight="1"/>
    <row r="113" ht="18" customHeight="1"/>
    <row r="114" ht="18" customHeight="1"/>
    <row r="117" ht="18" customHeight="1"/>
    <row r="120" ht="18" customHeight="1"/>
    <row r="124" ht="18" customHeight="1"/>
    <row r="131" ht="18" customHeight="1"/>
  </sheetData>
  <sheetProtection/>
  <dataValidations count="2">
    <dataValidation type="list" operator="equal" allowBlank="1" showErrorMessage="1" sqref="F9 F13 F17 F21 F25 F29 F38 F42 F51 F59 F67 F77">
      <formula1>"Passed,Failed,Postponed,Not Applicable,Inaccurate,x,p"</formula1>
    </dataValidation>
    <dataValidation type="list" operator="equal" allowBlank="1" showErrorMessage="1" sqref="F19:F20 F22:F24 F26:F28">
      <formula1>"Passed,Failed,Postponed,Not Applicable,Inaccurate,x,p"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D34"/>
  <sheetViews>
    <sheetView zoomScale="90" zoomScaleNormal="90" workbookViewId="0" topLeftCell="A1">
      <selection activeCell="C28" sqref="C28"/>
    </sheetView>
  </sheetViews>
  <sheetFormatPr defaultColWidth="13.7109375" defaultRowHeight="12.75"/>
  <cols>
    <col min="1" max="1" width="5.00390625" style="0" customWidth="1"/>
    <col min="2" max="2" width="22.421875" style="0" customWidth="1"/>
    <col min="3" max="3" width="21.7109375" style="0" customWidth="1"/>
    <col min="4" max="16384" width="14.00390625" style="0" customWidth="1"/>
  </cols>
  <sheetData>
    <row r="7" spans="2:3" ht="15.75">
      <c r="B7" s="106" t="s">
        <v>82</v>
      </c>
      <c r="C7" s="107" t="s">
        <v>12</v>
      </c>
    </row>
    <row r="8" spans="2:3" ht="15.75">
      <c r="B8" s="108" t="s">
        <v>83</v>
      </c>
      <c r="C8" s="109">
        <f>SUM(C9:C13)</f>
        <v>0</v>
      </c>
    </row>
    <row r="9" spans="2:3" ht="15.75">
      <c r="B9" s="108" t="s">
        <v>84</v>
      </c>
      <c r="C9" s="109">
        <f>COUNTIF('Test Report'!D:D,"Passed")</f>
        <v>0</v>
      </c>
    </row>
    <row r="10" spans="2:3" ht="15.75">
      <c r="B10" s="108" t="s">
        <v>85</v>
      </c>
      <c r="C10" s="109">
        <f>COUNTIF('Test Report'!D:D,"Failed")</f>
        <v>0</v>
      </c>
    </row>
    <row r="11" spans="2:3" ht="15.75">
      <c r="B11" s="108" t="s">
        <v>86</v>
      </c>
      <c r="C11" s="109">
        <f>COUNTIF('Test Report'!D:D,"Postponed")</f>
        <v>0</v>
      </c>
    </row>
    <row r="12" spans="2:3" ht="15.75">
      <c r="B12" s="108" t="s">
        <v>87</v>
      </c>
      <c r="C12" s="109">
        <f>COUNTIF('Test Report'!D:D,"Not Applicable")</f>
        <v>0</v>
      </c>
    </row>
    <row r="13" spans="2:3" ht="15.75">
      <c r="B13" s="110" t="s">
        <v>88</v>
      </c>
      <c r="C13" s="111">
        <f>COUNTIF('Test Report'!A:D,"Inaccurate")</f>
        <v>0</v>
      </c>
    </row>
    <row r="34" ht="15.75">
      <c r="D34" t="s">
        <v>89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2008-06-23T12:49:41Z</dcterms:created>
  <cp:category/>
  <cp:version/>
  <cp:contentType/>
  <cp:contentStatus/>
</cp:coreProperties>
</file>