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04" activeTab="0"/>
  </bookViews>
  <sheets>
    <sheet name="Test Report" sheetId="1" r:id="rId1"/>
    <sheet name="Test Cases" sheetId="2" r:id="rId2"/>
    <sheet name="Statisic" sheetId="3" r:id="rId3"/>
  </sheets>
  <definedNames>
    <definedName name="_xlnm._FilterDatabase" localSheetId="0" hidden="1">'Test Report'!$B$14:$C$502</definedName>
    <definedName name="Excel_BuiltIn_Print_Area_1">'Test Report'!$E$25</definedName>
    <definedName name="Excel_BuiltIn__FilterDatabase_2_1">"$#REF!.$A$7:$F$2837"</definedName>
    <definedName name="Excel_BuiltIn_Print_Area_1_1">'Test Report'!$A$1:$C$503</definedName>
    <definedName name="Excel_BuiltIn_Print_Area_2">"$#REF!.$A$1:$F$2838"</definedName>
    <definedName name="Excel_BuiltIn_Print_Titles_1">"$'Test Report'.$A$#REF!:$IR$#REF!"</definedName>
    <definedName name="Excel_BuiltIn_Print_Titles_2">"$#REF!.$A$#REF!:$IS$#REF!"</definedName>
  </definedNames>
  <calcPr fullCalcOnLoad="1"/>
</workbook>
</file>

<file path=xl/sharedStrings.xml><?xml version="1.0" encoding="utf-8"?>
<sst xmlns="http://schemas.openxmlformats.org/spreadsheetml/2006/main" count="78" uniqueCount="54">
  <si>
    <t>Case Title : ASU System Software_ Suspend/Resume Test Cases</t>
  </si>
  <si>
    <r>
      <t>Hardware :</t>
    </r>
    <r>
      <rPr>
        <sz val="10"/>
        <rFont val="Arial"/>
        <family val="2"/>
      </rPr>
      <t xml:space="preserve"> GTA02v5</t>
    </r>
  </si>
  <si>
    <t>Software</t>
  </si>
  <si>
    <t xml:space="preserve">Kernel :  </t>
  </si>
  <si>
    <t xml:space="preserve">Root file system :  </t>
  </si>
  <si>
    <r>
      <t xml:space="preserve">Test Scope : </t>
    </r>
    <r>
      <rPr>
        <sz val="10"/>
        <rFont val="Arial"/>
        <family val="2"/>
      </rPr>
      <t>To test Setting Power Functionality</t>
    </r>
  </si>
  <si>
    <r>
      <t xml:space="preserve">Test Environment : </t>
    </r>
    <r>
      <rPr>
        <sz val="10"/>
        <rFont val="Arial"/>
        <family val="2"/>
      </rPr>
      <t>Device , FIC GTA02 Battery, AC USB Charger , USB cable</t>
    </r>
  </si>
  <si>
    <t xml:space="preserve">Tested By : </t>
  </si>
  <si>
    <t xml:space="preserve">Tested Date :  </t>
  </si>
  <si>
    <t xml:space="preserve"> </t>
  </si>
  <si>
    <t>Case ID</t>
  </si>
  <si>
    <t>Cases</t>
  </si>
  <si>
    <t>Result</t>
  </si>
  <si>
    <t>Remark</t>
  </si>
  <si>
    <t>ASU System Software _Suspend/Resume Test Cases</t>
  </si>
  <si>
    <t>Steps</t>
  </si>
  <si>
    <t>Description</t>
  </si>
  <si>
    <t>Expected Value</t>
  </si>
  <si>
    <t>Suspend Off mode</t>
  </si>
  <si>
    <t>go to setting and select Power</t>
  </si>
  <si>
    <t>Marking Blank time off , Suspend off</t>
  </si>
  <si>
    <t xml:space="preserve">check the status </t>
  </si>
  <si>
    <t>Blank time and suspend is not coming</t>
  </si>
  <si>
    <t>Suspend 10 second</t>
  </si>
  <si>
    <t>Marking Blank 15 second , Suspend 10 second</t>
  </si>
  <si>
    <t>Blank time comes 15 second later then suspend 10 second coming</t>
  </si>
  <si>
    <t xml:space="preserve">Press the power bottom to Resume </t>
  </si>
  <si>
    <t>should be resumed</t>
  </si>
  <si>
    <t>Suspend 30 second</t>
  </si>
  <si>
    <t>Marking Blank 15 second , Suspend 30 second</t>
  </si>
  <si>
    <t>Blank time comes 15 second later then suspend 30 second coming</t>
  </si>
  <si>
    <t>Suspend 60 second</t>
  </si>
  <si>
    <t>Marking Blank 15 second , Suspend 60 second</t>
  </si>
  <si>
    <t>Blank time comes 15 second later then suspend 60 second coming</t>
  </si>
  <si>
    <t>Try to Resume During Suspend mode</t>
  </si>
  <si>
    <t>Marking Blank time 5min, suspend 10 second</t>
  </si>
  <si>
    <t xml:space="preserve">Try to Resume </t>
  </si>
  <si>
    <t>Answer the incoming a call during Suspend</t>
  </si>
  <si>
    <t>set Suspend 10 second</t>
  </si>
  <si>
    <t>wait suspend time</t>
  </si>
  <si>
    <t>wake up from suspend and receive call correctly</t>
  </si>
  <si>
    <t>Received messages during suspend</t>
  </si>
  <si>
    <t>Received the incoming message during Suspend</t>
  </si>
  <si>
    <t>wake up from suspend and receive message correctly</t>
  </si>
  <si>
    <t>Plug in/Out  the Charger(USB) during suspend</t>
  </si>
  <si>
    <t>Plug in and Out Charger(USB) during suspend</t>
  </si>
  <si>
    <t xml:space="preserve">AUX bottom shines red light, wake up from suspend and show up charging icon </t>
  </si>
  <si>
    <t>Statistic</t>
  </si>
  <si>
    <t>Total</t>
  </si>
  <si>
    <t>Passed</t>
  </si>
  <si>
    <t>Failed</t>
  </si>
  <si>
    <t>Postponed</t>
  </si>
  <si>
    <t>Not Appliable</t>
  </si>
  <si>
    <t>Inaccurate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</si>
</sst>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\ ;\-#,##0.00\ ;&quot; -&quot;#\ ;@\ "/>
    <numFmt numFmtId="166" formatCode="0.00"/>
    <numFmt numFmtId="167" formatCode="#,##0.00"/>
  </numFmts>
  <fonts count="16">
    <font>
      <sz val="12"/>
      <name val="은 바탕"/>
      <family val="2"/>
    </font>
    <font>
      <sz val="10"/>
      <name val="Arial"/>
      <family val="0"/>
    </font>
    <font>
      <sz val="12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b/>
      <sz val="10"/>
      <color indexed="18"/>
      <name val="Arial"/>
      <family val="2"/>
    </font>
    <font>
      <sz val="10"/>
      <color indexed="8"/>
      <name val="Arial"/>
      <family val="2"/>
    </font>
    <font>
      <b/>
      <sz val="15"/>
      <color indexed="8"/>
      <name val="Arial"/>
      <family val="2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53"/>
      <name val="ARial"/>
      <family val="2"/>
    </font>
    <font>
      <b/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  <xf numFmtId="164" fontId="2" fillId="0" borderId="0" applyBorder="0">
      <alignment/>
      <protection/>
    </xf>
  </cellStyleXfs>
  <cellXfs count="109">
    <xf numFmtId="164" fontId="0" fillId="0" borderId="0" xfId="0" applyAlignment="1">
      <alignment/>
    </xf>
    <xf numFmtId="164" fontId="1" fillId="0" borderId="0" xfId="0" applyFont="1" applyBorder="1" applyAlignment="1">
      <alignment/>
    </xf>
    <xf numFmtId="164" fontId="1" fillId="0" borderId="0" xfId="0" applyFont="1" applyBorder="1" applyAlignment="1">
      <alignment horizontal="left"/>
    </xf>
    <xf numFmtId="164" fontId="1" fillId="0" borderId="0" xfId="0" applyFont="1" applyBorder="1" applyAlignment="1">
      <alignment wrapText="1"/>
    </xf>
    <xf numFmtId="164" fontId="3" fillId="0" borderId="0" xfId="0" applyFont="1" applyAlignment="1">
      <alignment/>
    </xf>
    <xf numFmtId="164" fontId="3" fillId="0" borderId="0" xfId="0" applyFont="1" applyBorder="1" applyAlignment="1">
      <alignment horizontal="left"/>
    </xf>
    <xf numFmtId="164" fontId="4" fillId="0" borderId="1" xfId="0" applyFont="1" applyBorder="1" applyAlignment="1">
      <alignment/>
    </xf>
    <xf numFmtId="164" fontId="4" fillId="0" borderId="2" xfId="0" applyFont="1" applyBorder="1" applyAlignment="1">
      <alignment/>
    </xf>
    <xf numFmtId="164" fontId="4" fillId="0" borderId="3" xfId="0" applyFont="1" applyBorder="1" applyAlignment="1">
      <alignment horizontal="left" vertical="center"/>
    </xf>
    <xf numFmtId="164" fontId="4" fillId="0" borderId="4" xfId="0" applyFont="1" applyBorder="1" applyAlignment="1">
      <alignment/>
    </xf>
    <xf numFmtId="164" fontId="4" fillId="0" borderId="5" xfId="0" applyFont="1" applyBorder="1" applyAlignment="1">
      <alignment/>
    </xf>
    <xf numFmtId="164" fontId="4" fillId="0" borderId="2" xfId="0" applyFont="1" applyBorder="1" applyAlignment="1">
      <alignment horizontal="justify"/>
    </xf>
    <xf numFmtId="164" fontId="4" fillId="0" borderId="2" xfId="0" applyFont="1" applyBorder="1" applyAlignment="1">
      <alignment wrapText="1"/>
    </xf>
    <xf numFmtId="164" fontId="4" fillId="0" borderId="6" xfId="0" applyFont="1" applyBorder="1" applyAlignment="1">
      <alignment/>
    </xf>
    <xf numFmtId="164" fontId="5" fillId="2" borderId="7" xfId="0" applyFont="1" applyFill="1" applyBorder="1" applyAlignment="1">
      <alignment horizontal="center" wrapText="1"/>
    </xf>
    <xf numFmtId="164" fontId="5" fillId="2" borderId="8" xfId="0" applyFont="1" applyFill="1" applyBorder="1" applyAlignment="1">
      <alignment horizontal="center" wrapText="1"/>
    </xf>
    <xf numFmtId="164" fontId="5" fillId="2" borderId="9" xfId="0" applyFont="1" applyFill="1" applyBorder="1" applyAlignment="1">
      <alignment horizontal="center" vertical="center"/>
    </xf>
    <xf numFmtId="164" fontId="5" fillId="2" borderId="10" xfId="0" applyFont="1" applyFill="1" applyBorder="1" applyAlignment="1">
      <alignment horizontal="center" vertical="center"/>
    </xf>
    <xf numFmtId="164" fontId="1" fillId="0" borderId="0" xfId="0" applyFont="1" applyFill="1" applyBorder="1" applyAlignment="1">
      <alignment/>
    </xf>
    <xf numFmtId="164" fontId="1" fillId="3" borderId="3" xfId="0" applyNumberFormat="1" applyFont="1" applyFill="1" applyBorder="1" applyAlignment="1">
      <alignment horizontal="center" vertical="center"/>
    </xf>
    <xf numFmtId="164" fontId="1" fillId="3" borderId="11" xfId="0" applyFont="1" applyFill="1" applyBorder="1" applyAlignment="1">
      <alignment horizontal="left" vertical="center" wrapText="1"/>
    </xf>
    <xf numFmtId="164" fontId="6" fillId="3" borderId="11" xfId="0" applyFont="1" applyFill="1" applyBorder="1" applyAlignment="1">
      <alignment horizontal="center" vertical="center" wrapText="1"/>
    </xf>
    <xf numFmtId="164" fontId="1" fillId="3" borderId="12" xfId="0" applyFont="1" applyFill="1" applyBorder="1" applyAlignment="1">
      <alignment horizontal="center" vertical="center" wrapText="1"/>
    </xf>
    <xf numFmtId="164" fontId="6" fillId="3" borderId="12" xfId="0" applyFont="1" applyFill="1" applyBorder="1" applyAlignment="1">
      <alignment horizontal="center" vertical="center" wrapText="1"/>
    </xf>
    <xf numFmtId="164" fontId="1" fillId="3" borderId="13" xfId="0" applyNumberFormat="1" applyFont="1" applyFill="1" applyBorder="1" applyAlignment="1">
      <alignment horizontal="center" vertical="center"/>
    </xf>
    <xf numFmtId="164" fontId="1" fillId="3" borderId="14" xfId="0" applyFont="1" applyFill="1" applyBorder="1" applyAlignment="1">
      <alignment horizontal="left" vertical="center" wrapText="1"/>
    </xf>
    <xf numFmtId="164" fontId="6" fillId="3" borderId="14" xfId="0" applyFont="1" applyFill="1" applyBorder="1" applyAlignment="1">
      <alignment horizontal="center" vertical="center" wrapText="1"/>
    </xf>
    <xf numFmtId="164" fontId="6" fillId="3" borderId="15" xfId="0" applyFont="1" applyFill="1" applyBorder="1" applyAlignment="1">
      <alignment horizontal="center" vertical="center" wrapText="1"/>
    </xf>
    <xf numFmtId="165" fontId="1" fillId="3" borderId="0" xfId="0" applyNumberFormat="1" applyFont="1" applyFill="1" applyBorder="1" applyAlignment="1">
      <alignment horizontal="center" vertical="center"/>
    </xf>
    <xf numFmtId="164" fontId="1" fillId="3" borderId="0" xfId="0" applyFont="1" applyFill="1" applyBorder="1" applyAlignment="1">
      <alignment horizontal="left" vertical="center" wrapText="1"/>
    </xf>
    <xf numFmtId="164" fontId="3" fillId="0" borderId="0" xfId="0" applyFont="1" applyBorder="1" applyAlignment="1">
      <alignment/>
    </xf>
    <xf numFmtId="164" fontId="1" fillId="0" borderId="0" xfId="0" applyFont="1" applyAlignment="1">
      <alignment/>
    </xf>
    <xf numFmtId="164" fontId="7" fillId="0" borderId="0" xfId="0" applyFont="1" applyFill="1" applyBorder="1" applyAlignment="1">
      <alignment horizontal="left" vertical="center"/>
    </xf>
    <xf numFmtId="164" fontId="5" fillId="2" borderId="16" xfId="20" applyNumberFormat="1" applyFont="1" applyFill="1" applyBorder="1" applyAlignment="1">
      <alignment horizontal="center" vertical="center" wrapText="1"/>
      <protection/>
    </xf>
    <xf numFmtId="164" fontId="5" fillId="2" borderId="17" xfId="20" applyNumberFormat="1" applyFont="1" applyFill="1" applyBorder="1" applyAlignment="1">
      <alignment horizontal="center" vertical="center" wrapText="1"/>
      <protection/>
    </xf>
    <xf numFmtId="164" fontId="5" fillId="2" borderId="17" xfId="0" applyFont="1" applyFill="1" applyBorder="1" applyAlignment="1">
      <alignment horizontal="center" wrapText="1"/>
    </xf>
    <xf numFmtId="164" fontId="5" fillId="2" borderId="17" xfId="0" applyFont="1" applyFill="1" applyBorder="1" applyAlignment="1">
      <alignment horizontal="center" vertical="center" wrapText="1"/>
    </xf>
    <xf numFmtId="164" fontId="5" fillId="2" borderId="18" xfId="0" applyFont="1" applyFill="1" applyBorder="1" applyAlignment="1">
      <alignment horizontal="center" vertical="center" wrapText="1"/>
    </xf>
    <xf numFmtId="164" fontId="8" fillId="3" borderId="19" xfId="0" applyFont="1" applyFill="1" applyBorder="1" applyAlignment="1">
      <alignment horizontal="center" vertical="center" wrapText="1"/>
    </xf>
    <xf numFmtId="164" fontId="9" fillId="3" borderId="20" xfId="0" applyFont="1" applyFill="1" applyBorder="1" applyAlignment="1">
      <alignment horizontal="center" vertical="center"/>
    </xf>
    <xf numFmtId="164" fontId="8" fillId="3" borderId="20" xfId="0" applyFont="1" applyFill="1" applyBorder="1" applyAlignment="1">
      <alignment wrapText="1"/>
    </xf>
    <xf numFmtId="164" fontId="6" fillId="3" borderId="20" xfId="0" applyFont="1" applyFill="1" applyBorder="1" applyAlignment="1">
      <alignment wrapText="1"/>
    </xf>
    <xf numFmtId="164" fontId="10" fillId="3" borderId="20" xfId="0" applyFont="1" applyFill="1" applyBorder="1" applyAlignment="1">
      <alignment horizontal="center" vertical="center" wrapText="1"/>
    </xf>
    <xf numFmtId="164" fontId="10" fillId="3" borderId="12" xfId="0" applyFont="1" applyFill="1" applyBorder="1" applyAlignment="1">
      <alignment/>
    </xf>
    <xf numFmtId="164" fontId="6" fillId="3" borderId="20" xfId="0" applyFont="1" applyFill="1" applyBorder="1" applyAlignment="1">
      <alignment horizontal="center" vertical="center"/>
    </xf>
    <xf numFmtId="164" fontId="1" fillId="0" borderId="21" xfId="0" applyFont="1" applyBorder="1" applyAlignment="1">
      <alignment/>
    </xf>
    <xf numFmtId="164" fontId="6" fillId="3" borderId="11" xfId="0" applyFont="1" applyFill="1" applyBorder="1" applyAlignment="1">
      <alignment wrapText="1"/>
    </xf>
    <xf numFmtId="164" fontId="8" fillId="3" borderId="11" xfId="0" applyFont="1" applyFill="1" applyBorder="1" applyAlignment="1">
      <alignment wrapText="1"/>
    </xf>
    <xf numFmtId="164" fontId="11" fillId="3" borderId="0" xfId="0" applyFont="1" applyFill="1" applyAlignment="1">
      <alignment/>
    </xf>
    <xf numFmtId="164" fontId="12" fillId="3" borderId="20" xfId="0" applyFont="1" applyFill="1" applyBorder="1" applyAlignment="1">
      <alignment horizontal="center" vertical="center"/>
    </xf>
    <xf numFmtId="164" fontId="6" fillId="3" borderId="12" xfId="0" applyFont="1" applyFill="1" applyBorder="1" applyAlignment="1">
      <alignment wrapText="1"/>
    </xf>
    <xf numFmtId="164" fontId="6" fillId="3" borderId="12" xfId="0" applyFont="1" applyFill="1" applyBorder="1" applyAlignment="1">
      <alignment/>
    </xf>
    <xf numFmtId="164" fontId="13" fillId="3" borderId="12" xfId="0" applyFont="1" applyFill="1" applyBorder="1" applyAlignment="1">
      <alignment/>
    </xf>
    <xf numFmtId="164" fontId="12" fillId="3" borderId="20" xfId="0" applyFont="1" applyFill="1" applyBorder="1" applyAlignment="1">
      <alignment horizontal="center" vertical="center" wrapText="1"/>
    </xf>
    <xf numFmtId="164" fontId="14" fillId="3" borderId="11" xfId="0" applyFont="1" applyFill="1" applyBorder="1" applyAlignment="1">
      <alignment/>
    </xf>
    <xf numFmtId="164" fontId="6" fillId="3" borderId="0" xfId="0" applyFont="1" applyFill="1" applyAlignment="1">
      <alignment wrapText="1"/>
    </xf>
    <xf numFmtId="164" fontId="13" fillId="3" borderId="12" xfId="0" applyFont="1" applyFill="1" applyBorder="1" applyAlignment="1">
      <alignment wrapText="1"/>
    </xf>
    <xf numFmtId="164" fontId="13" fillId="0" borderId="21" xfId="0" applyFont="1" applyBorder="1" applyAlignment="1">
      <alignment/>
    </xf>
    <xf numFmtId="164" fontId="6" fillId="3" borderId="20" xfId="0" applyFont="1" applyFill="1" applyBorder="1" applyAlignment="1">
      <alignment horizontal="left" wrapText="1"/>
    </xf>
    <xf numFmtId="164" fontId="10" fillId="3" borderId="12" xfId="0" applyFont="1" applyFill="1" applyBorder="1" applyAlignment="1">
      <alignment horizontal="left"/>
    </xf>
    <xf numFmtId="164" fontId="8" fillId="3" borderId="0" xfId="0" applyFont="1" applyFill="1" applyBorder="1" applyAlignment="1">
      <alignment horizontal="center" vertical="center" wrapText="1"/>
    </xf>
    <xf numFmtId="164" fontId="9" fillId="3" borderId="0" xfId="0" applyFont="1" applyFill="1" applyBorder="1" applyAlignment="1">
      <alignment horizontal="center" vertical="center"/>
    </xf>
    <xf numFmtId="164" fontId="14" fillId="3" borderId="0" xfId="0" applyFont="1" applyFill="1" applyBorder="1" applyAlignment="1">
      <alignment/>
    </xf>
    <xf numFmtId="164" fontId="6" fillId="3" borderId="0" xfId="0" applyFont="1" applyFill="1" applyBorder="1" applyAlignment="1">
      <alignment wrapText="1"/>
    </xf>
    <xf numFmtId="164" fontId="1" fillId="3" borderId="0" xfId="0" applyFont="1" applyFill="1" applyBorder="1" applyAlignment="1">
      <alignment/>
    </xf>
    <xf numFmtId="164" fontId="3" fillId="3" borderId="0" xfId="0" applyFont="1" applyFill="1" applyBorder="1" applyAlignment="1">
      <alignment/>
    </xf>
    <xf numFmtId="164" fontId="6" fillId="3" borderId="0" xfId="0" applyFont="1" applyFill="1" applyBorder="1" applyAlignment="1">
      <alignment horizontal="center" vertical="center"/>
    </xf>
    <xf numFmtId="164" fontId="8" fillId="3" borderId="0" xfId="0" applyFont="1" applyFill="1" applyBorder="1" applyAlignment="1">
      <alignment horizontal="center"/>
    </xf>
    <xf numFmtId="164" fontId="8" fillId="3" borderId="0" xfId="0" applyFont="1" applyFill="1" applyBorder="1" applyAlignment="1">
      <alignment wrapText="1"/>
    </xf>
    <xf numFmtId="164" fontId="1" fillId="3" borderId="0" xfId="0" applyFont="1" applyFill="1" applyBorder="1" applyAlignment="1">
      <alignment wrapText="1"/>
    </xf>
    <xf numFmtId="164" fontId="3" fillId="3" borderId="0" xfId="0" applyFont="1" applyFill="1" applyBorder="1" applyAlignment="1">
      <alignment horizontal="center"/>
    </xf>
    <xf numFmtId="164" fontId="1" fillId="3" borderId="0" xfId="0" applyFont="1" applyFill="1" applyBorder="1" applyAlignment="1">
      <alignment horizontal="center"/>
    </xf>
    <xf numFmtId="164" fontId="8" fillId="3" borderId="0" xfId="0" applyFont="1" applyFill="1" applyBorder="1" applyAlignment="1">
      <alignment/>
    </xf>
    <xf numFmtId="166" fontId="8" fillId="3" borderId="0" xfId="0" applyNumberFormat="1" applyFont="1" applyFill="1" applyBorder="1" applyAlignment="1">
      <alignment horizontal="center"/>
    </xf>
    <xf numFmtId="164" fontId="3" fillId="3" borderId="11" xfId="0" applyFont="1" applyFill="1" applyBorder="1" applyAlignment="1">
      <alignment horizontal="center"/>
    </xf>
    <xf numFmtId="164" fontId="1" fillId="3" borderId="20" xfId="0" applyFont="1" applyFill="1" applyBorder="1" applyAlignment="1">
      <alignment horizontal="center"/>
    </xf>
    <xf numFmtId="164" fontId="1" fillId="3" borderId="11" xfId="0" applyFont="1" applyFill="1" applyBorder="1" applyAlignment="1">
      <alignment/>
    </xf>
    <xf numFmtId="164" fontId="3" fillId="3" borderId="11" xfId="0" applyFont="1" applyFill="1" applyBorder="1" applyAlignment="1">
      <alignment/>
    </xf>
    <xf numFmtId="164" fontId="8" fillId="3" borderId="11" xfId="0" applyFont="1" applyFill="1" applyBorder="1" applyAlignment="1">
      <alignment horizontal="center"/>
    </xf>
    <xf numFmtId="164" fontId="8" fillId="3" borderId="20" xfId="0" applyFont="1" applyFill="1" applyBorder="1" applyAlignment="1">
      <alignment horizontal="center"/>
    </xf>
    <xf numFmtId="164" fontId="8" fillId="3" borderId="20" xfId="0" applyFont="1" applyFill="1" applyBorder="1" applyAlignment="1">
      <alignment/>
    </xf>
    <xf numFmtId="164" fontId="1" fillId="3" borderId="20" xfId="0" applyFont="1" applyFill="1" applyBorder="1" applyAlignment="1">
      <alignment wrapText="1"/>
    </xf>
    <xf numFmtId="166" fontId="8" fillId="3" borderId="11" xfId="0" applyNumberFormat="1" applyFont="1" applyFill="1" applyBorder="1" applyAlignment="1">
      <alignment horizontal="center"/>
    </xf>
    <xf numFmtId="164" fontId="8" fillId="3" borderId="20" xfId="0" applyFont="1" applyFill="1" applyBorder="1" applyAlignment="1">
      <alignment vertical="center"/>
    </xf>
    <xf numFmtId="164" fontId="4" fillId="3" borderId="11" xfId="0" applyFont="1" applyFill="1" applyBorder="1" applyAlignment="1">
      <alignment/>
    </xf>
    <xf numFmtId="164" fontId="4" fillId="3" borderId="11" xfId="0" applyFont="1" applyFill="1" applyBorder="1" applyAlignment="1">
      <alignment horizontal="center"/>
    </xf>
    <xf numFmtId="164" fontId="9" fillId="3" borderId="20" xfId="0" applyFont="1" applyFill="1" applyBorder="1" applyAlignment="1">
      <alignment horizontal="center"/>
    </xf>
    <xf numFmtId="164" fontId="6" fillId="3" borderId="20" xfId="0" applyFont="1" applyFill="1" applyBorder="1" applyAlignment="1">
      <alignment horizontal="center"/>
    </xf>
    <xf numFmtId="164" fontId="8" fillId="3" borderId="11" xfId="0" applyNumberFormat="1" applyFont="1" applyFill="1" applyBorder="1" applyAlignment="1">
      <alignment horizontal="center"/>
    </xf>
    <xf numFmtId="166" fontId="4" fillId="3" borderId="11" xfId="0" applyNumberFormat="1" applyFont="1" applyFill="1" applyBorder="1" applyAlignment="1">
      <alignment horizontal="center"/>
    </xf>
    <xf numFmtId="164" fontId="13" fillId="3" borderId="20" xfId="0" applyFont="1" applyFill="1" applyBorder="1" applyAlignment="1">
      <alignment wrapText="1"/>
    </xf>
    <xf numFmtId="164" fontId="6" fillId="3" borderId="20" xfId="0" applyFont="1" applyFill="1" applyBorder="1" applyAlignment="1">
      <alignment horizontal="center" wrapText="1"/>
    </xf>
    <xf numFmtId="164" fontId="4" fillId="3" borderId="20" xfId="0" applyFont="1" applyFill="1" applyBorder="1" applyAlignment="1">
      <alignment horizontal="left" vertical="center"/>
    </xf>
    <xf numFmtId="167" fontId="8" fillId="3" borderId="11" xfId="0" applyNumberFormat="1" applyFont="1" applyFill="1" applyBorder="1" applyAlignment="1">
      <alignment horizontal="center"/>
    </xf>
    <xf numFmtId="164" fontId="8" fillId="3" borderId="11" xfId="0" applyFont="1" applyFill="1" applyBorder="1" applyAlignment="1">
      <alignment/>
    </xf>
    <xf numFmtId="164" fontId="1" fillId="3" borderId="20" xfId="0" applyNumberFormat="1" applyFont="1" applyFill="1" applyBorder="1" applyAlignment="1">
      <alignment horizontal="center" vertical="center"/>
    </xf>
    <xf numFmtId="164" fontId="1" fillId="3" borderId="20" xfId="0" applyFont="1" applyFill="1" applyBorder="1" applyAlignment="1">
      <alignment horizontal="left" vertical="center" wrapText="1"/>
    </xf>
    <xf numFmtId="164" fontId="10" fillId="3" borderId="11" xfId="0" applyFont="1" applyFill="1" applyBorder="1" applyAlignment="1">
      <alignment/>
    </xf>
    <xf numFmtId="164" fontId="1" fillId="3" borderId="20" xfId="0" applyFont="1" applyFill="1" applyBorder="1" applyAlignment="1">
      <alignment horizontal="center" vertical="center"/>
    </xf>
    <xf numFmtId="164" fontId="8" fillId="3" borderId="20" xfId="0" applyFont="1" applyFill="1" applyBorder="1" applyAlignment="1">
      <alignment vertical="center" wrapText="1"/>
    </xf>
    <xf numFmtId="164" fontId="3" fillId="0" borderId="11" xfId="0" applyFont="1" applyBorder="1" applyAlignment="1">
      <alignment horizontal="center"/>
    </xf>
    <xf numFmtId="164" fontId="3" fillId="0" borderId="11" xfId="0" applyFont="1" applyBorder="1" applyAlignment="1">
      <alignment/>
    </xf>
    <xf numFmtId="164" fontId="1" fillId="0" borderId="11" xfId="0" applyFont="1" applyBorder="1" applyAlignment="1">
      <alignment/>
    </xf>
    <xf numFmtId="164" fontId="15" fillId="2" borderId="16" xfId="0" applyFont="1" applyFill="1" applyBorder="1" applyAlignment="1">
      <alignment horizontal="center"/>
    </xf>
    <xf numFmtId="164" fontId="15" fillId="2" borderId="22" xfId="0" applyFont="1" applyFill="1" applyBorder="1" applyAlignment="1">
      <alignment horizontal="center"/>
    </xf>
    <xf numFmtId="164" fontId="1" fillId="0" borderId="19" xfId="0" applyFont="1" applyBorder="1" applyAlignment="1">
      <alignment horizontal="center"/>
    </xf>
    <xf numFmtId="164" fontId="4" fillId="0" borderId="23" xfId="0" applyFont="1" applyBorder="1" applyAlignment="1">
      <alignment horizontal="center"/>
    </xf>
    <xf numFmtId="164" fontId="1" fillId="0" borderId="24" xfId="0" applyFont="1" applyBorder="1" applyAlignment="1">
      <alignment horizontal="center"/>
    </xf>
    <xf numFmtId="164" fontId="4" fillId="0" borderId="25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常规_Sheet1" xfId="20"/>
    <cellStyle name="표준_TSA-CS1-VA-STC-02.SMS_EMS-RevA_Luke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280099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309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209550</xdr:rowOff>
    </xdr:from>
    <xdr:to>
      <xdr:col>1</xdr:col>
      <xdr:colOff>523875</xdr:colOff>
      <xdr:row>3</xdr:row>
      <xdr:rowOff>95250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09550"/>
          <a:ext cx="514350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600075</xdr:colOff>
      <xdr:row>1</xdr:row>
      <xdr:rowOff>85725</xdr:rowOff>
    </xdr:from>
    <xdr:to>
      <xdr:col>2</xdr:col>
      <xdr:colOff>1524000</xdr:colOff>
      <xdr:row>2</xdr:row>
      <xdr:rowOff>171450</xdr:rowOff>
    </xdr:to>
    <xdr:pic>
      <xdr:nvPicPr>
        <xdr:cNvPr id="2" name="Graphic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9150" y="314325"/>
          <a:ext cx="1876425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180975</xdr:rowOff>
    </xdr:from>
    <xdr:to>
      <xdr:col>2</xdr:col>
      <xdr:colOff>114300</xdr:colOff>
      <xdr:row>3</xdr:row>
      <xdr:rowOff>114300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80975"/>
          <a:ext cx="819150" cy="504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371475</xdr:colOff>
      <xdr:row>1</xdr:row>
      <xdr:rowOff>104775</xdr:rowOff>
    </xdr:from>
    <xdr:to>
      <xdr:col>3</xdr:col>
      <xdr:colOff>1943100</xdr:colOff>
      <xdr:row>3</xdr:row>
      <xdr:rowOff>19050</xdr:rowOff>
    </xdr:to>
    <xdr:pic>
      <xdr:nvPicPr>
        <xdr:cNvPr id="2" name="Graphic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95400" y="295275"/>
          <a:ext cx="2286000" cy="295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161925</xdr:rowOff>
    </xdr:from>
    <xdr:to>
      <xdr:col>1</xdr:col>
      <xdr:colOff>781050</xdr:colOff>
      <xdr:row>4</xdr:row>
      <xdr:rowOff>57150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161925"/>
          <a:ext cx="723900" cy="657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971550</xdr:colOff>
      <xdr:row>1</xdr:row>
      <xdr:rowOff>142875</xdr:rowOff>
    </xdr:from>
    <xdr:to>
      <xdr:col>2</xdr:col>
      <xdr:colOff>1419225</xdr:colOff>
      <xdr:row>3</xdr:row>
      <xdr:rowOff>95250</xdr:rowOff>
    </xdr:to>
    <xdr:pic>
      <xdr:nvPicPr>
        <xdr:cNvPr id="2" name="Graphic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04925" y="333375"/>
          <a:ext cx="227647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IV39"/>
  <sheetViews>
    <sheetView tabSelected="1" zoomScale="90" zoomScaleNormal="90" workbookViewId="0" topLeftCell="A1">
      <selection activeCell="C29" sqref="C29"/>
    </sheetView>
  </sheetViews>
  <sheetFormatPr defaultColWidth="7.19921875" defaultRowHeight="18" customHeight="1"/>
  <cols>
    <col min="1" max="1" width="2.296875" style="1" customWidth="1"/>
    <col min="2" max="2" width="10" style="2" customWidth="1"/>
    <col min="3" max="3" width="35.8984375" style="3" customWidth="1"/>
    <col min="4" max="4" width="10.5" style="1" customWidth="1"/>
    <col min="5" max="5" width="12.796875" style="1" customWidth="1"/>
    <col min="6" max="252" width="7.296875" style="1" customWidth="1"/>
    <col min="253" max="16384" width="7.296875" style="4" customWidth="1"/>
  </cols>
  <sheetData>
    <row r="3" ht="18" customHeight="1">
      <c r="B3" s="5"/>
    </row>
    <row r="4" ht="18" customHeight="1">
      <c r="B4" s="5"/>
    </row>
    <row r="5" spans="2:5" ht="18" customHeight="1">
      <c r="B5" s="6" t="s">
        <v>0</v>
      </c>
      <c r="C5" s="6"/>
      <c r="D5" s="6"/>
      <c r="E5" s="6"/>
    </row>
    <row r="6" spans="2:5" ht="18" customHeight="1">
      <c r="B6" s="7" t="s">
        <v>1</v>
      </c>
      <c r="C6" s="7"/>
      <c r="D6" s="7"/>
      <c r="E6" s="7"/>
    </row>
    <row r="7" spans="2:6" ht="18" customHeight="1">
      <c r="B7" s="8" t="s">
        <v>2</v>
      </c>
      <c r="C7" s="9" t="s">
        <v>3</v>
      </c>
      <c r="D7" s="9"/>
      <c r="E7" s="9"/>
      <c r="F7"/>
    </row>
    <row r="8" spans="2:6" ht="18" customHeight="1">
      <c r="B8" s="8"/>
      <c r="C8" s="10" t="s">
        <v>4</v>
      </c>
      <c r="D8" s="10"/>
      <c r="E8" s="10"/>
      <c r="F8"/>
    </row>
    <row r="9" spans="2:5" ht="18" customHeight="1">
      <c r="B9" s="11" t="s">
        <v>5</v>
      </c>
      <c r="C9" s="11"/>
      <c r="D9" s="11"/>
      <c r="E9" s="11"/>
    </row>
    <row r="10" spans="2:5" ht="16.5" customHeight="1">
      <c r="B10" s="12" t="s">
        <v>6</v>
      </c>
      <c r="C10" s="12"/>
      <c r="D10" s="12"/>
      <c r="E10" s="12"/>
    </row>
    <row r="11" spans="2:5" ht="18" customHeight="1">
      <c r="B11" s="7" t="s">
        <v>7</v>
      </c>
      <c r="C11" s="7"/>
      <c r="D11" s="7"/>
      <c r="E11" s="7"/>
    </row>
    <row r="12" spans="2:8" ht="18" customHeight="1">
      <c r="B12" s="13" t="s">
        <v>8</v>
      </c>
      <c r="C12" s="13"/>
      <c r="D12" s="13"/>
      <c r="E12" s="13"/>
      <c r="H12" s="1" t="s">
        <v>9</v>
      </c>
    </row>
    <row r="14" spans="2:5" ht="18" customHeight="1">
      <c r="B14" s="14" t="s">
        <v>10</v>
      </c>
      <c r="C14" s="15" t="s">
        <v>11</v>
      </c>
      <c r="D14" s="16" t="s">
        <v>12</v>
      </c>
      <c r="E14" s="17" t="s">
        <v>13</v>
      </c>
    </row>
    <row r="15" spans="2:256" s="18" customFormat="1" ht="16.5" customHeight="1">
      <c r="B15" s="19">
        <f>'Test Cases'!B8</f>
        <v>1</v>
      </c>
      <c r="C15" s="20" t="str">
        <f>'Test Cases'!D8</f>
        <v>Suspend Off mode</v>
      </c>
      <c r="D15" s="21">
        <f>'Test Cases'!F8</f>
        <v>0</v>
      </c>
      <c r="E15" s="22"/>
      <c r="IS15" s="4"/>
      <c r="IT15" s="4"/>
      <c r="IU15" s="4"/>
      <c r="IV15" s="4"/>
    </row>
    <row r="16" spans="2:256" s="18" customFormat="1" ht="16.5" customHeight="1">
      <c r="B16" s="19">
        <f>'Test Cases'!B12</f>
        <v>2</v>
      </c>
      <c r="C16" s="20" t="str">
        <f>'Test Cases'!D12</f>
        <v>Suspend 10 second</v>
      </c>
      <c r="D16" s="21">
        <f>'Test Cases'!F12</f>
        <v>0</v>
      </c>
      <c r="E16" s="22"/>
      <c r="IS16" s="4"/>
      <c r="IT16" s="4"/>
      <c r="IU16" s="4"/>
      <c r="IV16" s="4"/>
    </row>
    <row r="17" spans="2:256" s="18" customFormat="1" ht="18" customHeight="1">
      <c r="B17" s="19">
        <f>'Test Cases'!B17</f>
        <v>3</v>
      </c>
      <c r="C17" s="20" t="str">
        <f>'Test Cases'!D17</f>
        <v>Suspend 30 second</v>
      </c>
      <c r="D17" s="21">
        <f>'Test Cases'!F17</f>
        <v>0</v>
      </c>
      <c r="E17" s="22"/>
      <c r="IS17" s="4"/>
      <c r="IT17" s="4"/>
      <c r="IU17" s="4"/>
      <c r="IV17" s="4"/>
    </row>
    <row r="18" spans="2:256" s="18" customFormat="1" ht="18" customHeight="1">
      <c r="B18" s="19">
        <f>'Test Cases'!B22</f>
        <v>4</v>
      </c>
      <c r="C18" s="20" t="str">
        <f>'Test Cases'!D22</f>
        <v>Suspend 60 second</v>
      </c>
      <c r="D18" s="21">
        <f>'Test Cases'!F22</f>
        <v>0</v>
      </c>
      <c r="E18" s="22"/>
      <c r="IS18" s="4"/>
      <c r="IT18" s="4"/>
      <c r="IU18" s="4"/>
      <c r="IV18" s="4"/>
    </row>
    <row r="19" spans="2:5" ht="60.75" customHeight="1">
      <c r="B19" s="19">
        <f>'Test Cases'!B27</f>
        <v>5</v>
      </c>
      <c r="C19" s="20" t="str">
        <f>'Test Cases'!D27</f>
        <v>Try to Resume During Suspend mode</v>
      </c>
      <c r="D19" s="21">
        <f>'Test Cases'!F27</f>
        <v>0</v>
      </c>
      <c r="E19" s="22"/>
    </row>
    <row r="20" spans="2:5" ht="18" customHeight="1">
      <c r="B20" s="19">
        <f>'Test Cases'!B31</f>
        <v>6</v>
      </c>
      <c r="C20" s="20" t="str">
        <f>'Test Cases'!D31</f>
        <v>Answer the incoming a call during Suspend</v>
      </c>
      <c r="D20" s="21">
        <f>'Test Cases'!F31</f>
        <v>0</v>
      </c>
      <c r="E20" s="23"/>
    </row>
    <row r="21" spans="2:5" ht="31.5" customHeight="1">
      <c r="B21" s="19">
        <f>'Test Cases'!B36</f>
        <v>7</v>
      </c>
      <c r="C21" s="20" t="str">
        <f>'Test Cases'!D36</f>
        <v>Received messages during suspend</v>
      </c>
      <c r="D21" s="21">
        <f>'Test Cases'!F36</f>
        <v>0</v>
      </c>
      <c r="E21" s="23"/>
    </row>
    <row r="22" spans="2:5" ht="18" customHeight="1">
      <c r="B22" s="24">
        <f>'Test Cases'!B41</f>
        <v>8</v>
      </c>
      <c r="C22" s="25" t="str">
        <f>'Test Cases'!D41</f>
        <v>Plug in/Out  the Charger(USB) during suspend</v>
      </c>
      <c r="D22" s="26">
        <f>'Test Cases'!F41</f>
        <v>0</v>
      </c>
      <c r="E22" s="27"/>
    </row>
    <row r="23" spans="2:256" ht="18" customHeight="1">
      <c r="B23" s="28"/>
      <c r="C23" s="29"/>
      <c r="D23" s="29"/>
      <c r="IS23" s="30"/>
      <c r="IT23" s="30"/>
      <c r="IU23" s="30"/>
      <c r="IV23" s="30"/>
    </row>
    <row r="24" spans="2:4" ht="18" customHeight="1">
      <c r="B24" s="28"/>
      <c r="C24" s="29"/>
      <c r="D24" s="29"/>
    </row>
    <row r="25" spans="2:4" ht="18" customHeight="1">
      <c r="B25" s="28"/>
      <c r="C25" s="29"/>
      <c r="D25" s="29"/>
    </row>
    <row r="26" spans="2:4" ht="18" customHeight="1">
      <c r="B26" s="28"/>
      <c r="C26" s="29"/>
      <c r="D26" s="29"/>
    </row>
    <row r="27" spans="2:4" ht="18" customHeight="1">
      <c r="B27" s="28"/>
      <c r="C27" s="29"/>
      <c r="D27" s="29"/>
    </row>
    <row r="28" spans="2:4" ht="18" customHeight="1">
      <c r="B28" s="28"/>
      <c r="C28" s="29"/>
      <c r="D28" s="29"/>
    </row>
    <row r="29" spans="2:4" ht="18" customHeight="1">
      <c r="B29" s="28"/>
      <c r="C29" s="29"/>
      <c r="D29" s="29"/>
    </row>
    <row r="30" spans="2:4" ht="18" customHeight="1">
      <c r="B30" s="28"/>
      <c r="C30" s="29"/>
      <c r="D30" s="29"/>
    </row>
    <row r="31" spans="2:4" ht="18" customHeight="1">
      <c r="B31" s="28"/>
      <c r="C31" s="29"/>
      <c r="D31" s="29"/>
    </row>
    <row r="32" spans="2:4" ht="18" customHeight="1">
      <c r="B32" s="28"/>
      <c r="C32" s="29"/>
      <c r="D32" s="29"/>
    </row>
    <row r="33" spans="2:4" ht="18" customHeight="1">
      <c r="B33" s="28"/>
      <c r="C33" s="29"/>
      <c r="D33" s="29"/>
    </row>
    <row r="34" spans="2:4" ht="18" customHeight="1">
      <c r="B34" s="28"/>
      <c r="C34" s="29"/>
      <c r="D34" s="29"/>
    </row>
    <row r="35" spans="2:4" ht="18" customHeight="1">
      <c r="B35" s="28"/>
      <c r="C35" s="29"/>
      <c r="D35" s="29"/>
    </row>
    <row r="36" spans="2:4" ht="18" customHeight="1">
      <c r="B36" s="28"/>
      <c r="C36" s="29"/>
      <c r="D36" s="29"/>
    </row>
    <row r="37" spans="2:4" ht="18" customHeight="1">
      <c r="B37" s="28"/>
      <c r="C37" s="29"/>
      <c r="D37" s="29"/>
    </row>
    <row r="38" spans="2:4" ht="18" customHeight="1">
      <c r="B38" s="28"/>
      <c r="C38" s="29"/>
      <c r="D38" s="29"/>
    </row>
    <row r="39" spans="2:4" ht="18" customHeight="1">
      <c r="B39" s="28"/>
      <c r="C39" s="29"/>
      <c r="D39" s="29"/>
    </row>
  </sheetData>
  <sheetProtection/>
  <autoFilter ref="B14:C502"/>
  <mergeCells count="9">
    <mergeCell ref="B5:E5"/>
    <mergeCell ref="B6:E6"/>
    <mergeCell ref="B7:B8"/>
    <mergeCell ref="C7:E7"/>
    <mergeCell ref="C8:E8"/>
    <mergeCell ref="B9:E9"/>
    <mergeCell ref="B10:E10"/>
    <mergeCell ref="B11:E11"/>
    <mergeCell ref="B12:E12"/>
  </mergeCells>
  <printOptions/>
  <pageMargins left="0.2361111111111111" right="0.2361111111111111" top="0.3145833333333333" bottom="0.3541666666666667" header="0.19652777777777777" footer="0.19652777777777777"/>
  <pageSetup fitToHeight="30" fitToWidth="1" horizontalDpi="300" verticalDpi="300" orientation="landscape" paperSize="9"/>
  <headerFooter alignWithMargins="0">
    <oddHeader>&amp;C&amp;"宋体,Regular"&amp;F</oddHeader>
    <oddFooter>&amp;C&amp;"宋体,Regular"&amp;N페이지 중 &amp;P페이지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G276"/>
  <sheetViews>
    <sheetView zoomScale="90" zoomScaleNormal="90" workbookViewId="0" topLeftCell="A1">
      <pane ySplit="7" topLeftCell="A26" activePane="bottomLeft" state="frozen"/>
      <selection pane="topLeft" activeCell="A1" sqref="A1"/>
      <selection pane="bottomLeft" activeCell="B45" sqref="B45"/>
    </sheetView>
  </sheetViews>
  <sheetFormatPr defaultColWidth="8.796875" defaultRowHeight="15"/>
  <cols>
    <col min="1" max="1" width="2" style="4" customWidth="1"/>
    <col min="2" max="2" width="7.69921875" style="4" customWidth="1"/>
    <col min="3" max="3" width="7.5" style="4" customWidth="1"/>
    <col min="4" max="4" width="39.296875" style="4" customWidth="1"/>
    <col min="5" max="5" width="42.59765625" style="4" customWidth="1"/>
    <col min="6" max="6" width="14.19921875" style="31" customWidth="1"/>
    <col min="7" max="7" width="33.8984375" style="4" customWidth="1"/>
    <col min="8" max="16384" width="8.3984375" style="4" customWidth="1"/>
  </cols>
  <sheetData>
    <row r="5" ht="21.75">
      <c r="B5" s="32" t="s">
        <v>14</v>
      </c>
    </row>
    <row r="7" spans="2:7" ht="18">
      <c r="B7" s="33" t="s">
        <v>10</v>
      </c>
      <c r="C7" s="34" t="s">
        <v>15</v>
      </c>
      <c r="D7" s="35" t="s">
        <v>16</v>
      </c>
      <c r="E7" s="35" t="s">
        <v>17</v>
      </c>
      <c r="F7" s="36" t="s">
        <v>12</v>
      </c>
      <c r="G7" s="37" t="s">
        <v>13</v>
      </c>
    </row>
    <row r="8" spans="2:7" ht="18">
      <c r="B8" s="38">
        <v>1</v>
      </c>
      <c r="C8" s="39"/>
      <c r="D8" s="40" t="s">
        <v>18</v>
      </c>
      <c r="E8" s="41"/>
      <c r="F8" s="42"/>
      <c r="G8" s="43"/>
    </row>
    <row r="9" spans="2:7" ht="18">
      <c r="B9" s="38"/>
      <c r="C9" s="44">
        <v>1</v>
      </c>
      <c r="D9" s="41" t="s">
        <v>19</v>
      </c>
      <c r="E9" s="41"/>
      <c r="F9" s="45"/>
      <c r="G9" s="43"/>
    </row>
    <row r="10" spans="2:7" ht="18">
      <c r="B10" s="38"/>
      <c r="C10" s="44">
        <v>2</v>
      </c>
      <c r="D10" s="46" t="s">
        <v>20</v>
      </c>
      <c r="E10" s="41"/>
      <c r="F10" s="45"/>
      <c r="G10" s="43"/>
    </row>
    <row r="11" spans="2:7" ht="18">
      <c r="B11" s="38"/>
      <c r="C11" s="44">
        <v>3</v>
      </c>
      <c r="D11" s="46" t="s">
        <v>21</v>
      </c>
      <c r="E11" s="41" t="s">
        <v>22</v>
      </c>
      <c r="F11" s="45"/>
      <c r="G11" s="43"/>
    </row>
    <row r="12" spans="2:7" ht="18">
      <c r="B12" s="38">
        <v>2</v>
      </c>
      <c r="C12" s="39"/>
      <c r="D12" s="47" t="s">
        <v>23</v>
      </c>
      <c r="E12" s="41"/>
      <c r="F12" s="42"/>
      <c r="G12" s="43"/>
    </row>
    <row r="13" spans="2:7" ht="18">
      <c r="B13" s="38"/>
      <c r="C13" s="44">
        <v>1</v>
      </c>
      <c r="D13" s="41" t="s">
        <v>19</v>
      </c>
      <c r="E13" s="41"/>
      <c r="F13" s="45"/>
      <c r="G13" s="43"/>
    </row>
    <row r="14" spans="2:7" ht="18">
      <c r="B14" s="38"/>
      <c r="C14" s="44">
        <v>2</v>
      </c>
      <c r="D14" s="46" t="s">
        <v>24</v>
      </c>
      <c r="E14" s="41"/>
      <c r="F14" s="45"/>
      <c r="G14" s="43"/>
    </row>
    <row r="15" spans="2:7" ht="30.75">
      <c r="B15" s="38"/>
      <c r="C15" s="44">
        <v>3</v>
      </c>
      <c r="D15" s="46" t="s">
        <v>21</v>
      </c>
      <c r="E15" s="41" t="s">
        <v>25</v>
      </c>
      <c r="F15" s="45"/>
      <c r="G15" s="43"/>
    </row>
    <row r="16" spans="2:7" ht="18">
      <c r="B16" s="38"/>
      <c r="C16" s="44">
        <v>4</v>
      </c>
      <c r="D16" s="46" t="s">
        <v>26</v>
      </c>
      <c r="E16" s="41" t="s">
        <v>27</v>
      </c>
      <c r="F16" s="45"/>
      <c r="G16" s="43"/>
    </row>
    <row r="17" spans="2:7" ht="18">
      <c r="B17" s="38">
        <v>3</v>
      </c>
      <c r="C17" s="39"/>
      <c r="D17" s="40" t="s">
        <v>28</v>
      </c>
      <c r="E17" s="41"/>
      <c r="F17" s="42"/>
      <c r="G17" s="43"/>
    </row>
    <row r="18" spans="2:7" ht="18">
      <c r="B18" s="38"/>
      <c r="C18" s="44">
        <v>1</v>
      </c>
      <c r="D18" s="41" t="s">
        <v>19</v>
      </c>
      <c r="E18" s="41"/>
      <c r="F18" s="45"/>
      <c r="G18" s="43"/>
    </row>
    <row r="19" spans="2:7" ht="18">
      <c r="B19" s="38"/>
      <c r="C19" s="44">
        <v>2</v>
      </c>
      <c r="D19" s="46" t="s">
        <v>29</v>
      </c>
      <c r="E19" s="41"/>
      <c r="F19" s="45"/>
      <c r="G19" s="43"/>
    </row>
    <row r="20" spans="2:7" ht="30.75">
      <c r="B20" s="38"/>
      <c r="C20" s="44">
        <v>3</v>
      </c>
      <c r="D20" s="46" t="s">
        <v>21</v>
      </c>
      <c r="E20" s="41" t="s">
        <v>30</v>
      </c>
      <c r="F20" s="45"/>
      <c r="G20" s="43"/>
    </row>
    <row r="21" spans="2:7" ht="18">
      <c r="B21" s="38"/>
      <c r="C21" s="44">
        <v>4</v>
      </c>
      <c r="D21" s="46" t="s">
        <v>26</v>
      </c>
      <c r="E21" s="41" t="s">
        <v>27</v>
      </c>
      <c r="F21" s="45"/>
      <c r="G21" s="43"/>
    </row>
    <row r="22" spans="2:7" ht="18">
      <c r="B22" s="38">
        <v>4</v>
      </c>
      <c r="C22" s="39"/>
      <c r="D22" s="40" t="s">
        <v>31</v>
      </c>
      <c r="E22" s="41"/>
      <c r="F22" s="42"/>
      <c r="G22" s="43"/>
    </row>
    <row r="23" spans="2:7" ht="18">
      <c r="B23" s="38"/>
      <c r="C23" s="44">
        <v>1</v>
      </c>
      <c r="D23" s="41" t="s">
        <v>19</v>
      </c>
      <c r="E23" s="41"/>
      <c r="F23" s="45"/>
      <c r="G23" s="43"/>
    </row>
    <row r="24" spans="2:7" ht="18">
      <c r="B24" s="38"/>
      <c r="C24" s="44">
        <v>2</v>
      </c>
      <c r="D24" s="46" t="s">
        <v>32</v>
      </c>
      <c r="E24" s="41"/>
      <c r="F24" s="45"/>
      <c r="G24" s="43"/>
    </row>
    <row r="25" spans="2:7" ht="30.75">
      <c r="B25" s="38"/>
      <c r="C25" s="44">
        <v>3</v>
      </c>
      <c r="D25" s="46" t="s">
        <v>21</v>
      </c>
      <c r="E25" s="41" t="s">
        <v>33</v>
      </c>
      <c r="F25" s="45"/>
      <c r="G25" s="43"/>
    </row>
    <row r="26" spans="2:7" ht="18">
      <c r="B26" s="38"/>
      <c r="C26" s="44">
        <v>4</v>
      </c>
      <c r="D26" s="46" t="s">
        <v>26</v>
      </c>
      <c r="E26" s="41" t="s">
        <v>27</v>
      </c>
      <c r="F26" s="45"/>
      <c r="G26" s="43"/>
    </row>
    <row r="27" spans="2:7" s="48" customFormat="1" ht="60.75" customHeight="1">
      <c r="B27" s="38">
        <v>5</v>
      </c>
      <c r="C27" s="39"/>
      <c r="D27" s="47" t="s">
        <v>34</v>
      </c>
      <c r="E27" s="41"/>
      <c r="F27" s="49"/>
      <c r="G27" s="50"/>
    </row>
    <row r="28" spans="2:7" s="48" customFormat="1" ht="18">
      <c r="B28" s="38"/>
      <c r="C28" s="44">
        <v>1</v>
      </c>
      <c r="D28" s="41" t="s">
        <v>19</v>
      </c>
      <c r="E28" s="41"/>
      <c r="F28" s="42"/>
      <c r="G28" s="51"/>
    </row>
    <row r="29" spans="2:7" s="48" customFormat="1" ht="18">
      <c r="B29" s="38"/>
      <c r="C29" s="44">
        <v>2</v>
      </c>
      <c r="D29" s="46" t="s">
        <v>35</v>
      </c>
      <c r="E29" s="41"/>
      <c r="F29" s="42"/>
      <c r="G29" s="51"/>
    </row>
    <row r="30" spans="2:7" s="48" customFormat="1" ht="18">
      <c r="B30" s="38"/>
      <c r="C30" s="44">
        <v>3</v>
      </c>
      <c r="D30" s="46" t="s">
        <v>36</v>
      </c>
      <c r="E30" s="41" t="s">
        <v>27</v>
      </c>
      <c r="F30" s="42"/>
      <c r="G30" s="51"/>
    </row>
    <row r="31" spans="2:7" s="48" customFormat="1" ht="18">
      <c r="B31" s="38">
        <v>6</v>
      </c>
      <c r="C31" s="39"/>
      <c r="D31" s="47" t="s">
        <v>37</v>
      </c>
      <c r="E31" s="41"/>
      <c r="F31" s="42"/>
      <c r="G31" s="52"/>
    </row>
    <row r="32" spans="2:7" s="48" customFormat="1" ht="18">
      <c r="B32" s="38"/>
      <c r="C32" s="44">
        <v>1</v>
      </c>
      <c r="D32" s="41" t="s">
        <v>19</v>
      </c>
      <c r="E32" s="41"/>
      <c r="F32" s="45"/>
      <c r="G32" s="52"/>
    </row>
    <row r="33" spans="2:7" s="48" customFormat="1" ht="18">
      <c r="B33" s="38"/>
      <c r="C33" s="44">
        <v>2</v>
      </c>
      <c r="D33" s="46" t="s">
        <v>38</v>
      </c>
      <c r="E33" s="41"/>
      <c r="F33" s="45"/>
      <c r="G33" s="52"/>
    </row>
    <row r="34" spans="2:7" s="48" customFormat="1" ht="18">
      <c r="B34" s="38"/>
      <c r="C34" s="44">
        <v>3</v>
      </c>
      <c r="D34" s="46" t="s">
        <v>39</v>
      </c>
      <c r="E34" s="41"/>
      <c r="F34" s="45"/>
      <c r="G34" s="52"/>
    </row>
    <row r="35" spans="2:7" s="48" customFormat="1" ht="18">
      <c r="B35" s="38"/>
      <c r="C35" s="44">
        <v>4</v>
      </c>
      <c r="D35" s="46" t="s">
        <v>37</v>
      </c>
      <c r="E35" s="41" t="s">
        <v>40</v>
      </c>
      <c r="F35" s="45"/>
      <c r="G35" s="52"/>
    </row>
    <row r="36" spans="2:7" s="48" customFormat="1" ht="31.5" customHeight="1">
      <c r="B36" s="38">
        <v>7</v>
      </c>
      <c r="C36" s="39"/>
      <c r="D36" s="40" t="s">
        <v>41</v>
      </c>
      <c r="E36" s="41"/>
      <c r="F36" s="53"/>
      <c r="G36" s="50"/>
    </row>
    <row r="37" spans="2:7" s="48" customFormat="1" ht="18">
      <c r="B37" s="38"/>
      <c r="C37" s="44">
        <v>1</v>
      </c>
      <c r="D37" s="41" t="s">
        <v>19</v>
      </c>
      <c r="E37" s="41"/>
      <c r="F37" s="45"/>
      <c r="G37" s="52"/>
    </row>
    <row r="38" spans="2:7" s="48" customFormat="1" ht="18">
      <c r="B38" s="38"/>
      <c r="C38" s="44">
        <v>2</v>
      </c>
      <c r="D38" s="46" t="s">
        <v>38</v>
      </c>
      <c r="E38" s="41"/>
      <c r="F38" s="45"/>
      <c r="G38" s="52"/>
    </row>
    <row r="39" spans="2:7" s="48" customFormat="1" ht="18">
      <c r="B39" s="38"/>
      <c r="C39" s="44">
        <v>3</v>
      </c>
      <c r="D39" s="46" t="s">
        <v>39</v>
      </c>
      <c r="E39" s="41"/>
      <c r="F39" s="45"/>
      <c r="G39" s="52"/>
    </row>
    <row r="40" spans="2:7" s="48" customFormat="1" ht="18">
      <c r="B40" s="38"/>
      <c r="C40" s="44">
        <v>4</v>
      </c>
      <c r="D40" s="46" t="s">
        <v>42</v>
      </c>
      <c r="E40" s="41" t="s">
        <v>43</v>
      </c>
      <c r="F40" s="45"/>
      <c r="G40" s="52"/>
    </row>
    <row r="41" spans="2:7" s="48" customFormat="1" ht="18">
      <c r="B41" s="38">
        <v>8</v>
      </c>
      <c r="C41" s="39"/>
      <c r="D41" s="54" t="s">
        <v>44</v>
      </c>
      <c r="E41" s="55"/>
      <c r="F41" s="53"/>
      <c r="G41" s="56"/>
    </row>
    <row r="42" spans="2:7" s="48" customFormat="1" ht="18">
      <c r="B42" s="38"/>
      <c r="C42" s="44">
        <v>1</v>
      </c>
      <c r="D42" s="41" t="s">
        <v>19</v>
      </c>
      <c r="E42" s="41"/>
      <c r="F42" s="57"/>
      <c r="G42" s="43"/>
    </row>
    <row r="43" spans="2:7" s="48" customFormat="1" ht="18">
      <c r="B43" s="38"/>
      <c r="C43" s="44">
        <v>2</v>
      </c>
      <c r="D43" s="46" t="s">
        <v>38</v>
      </c>
      <c r="E43" s="41"/>
      <c r="F43" s="57"/>
      <c r="G43" s="43"/>
    </row>
    <row r="44" spans="2:7" s="48" customFormat="1" ht="18">
      <c r="B44" s="38"/>
      <c r="C44" s="44">
        <v>3</v>
      </c>
      <c r="D44" s="46" t="s">
        <v>39</v>
      </c>
      <c r="E44" s="41"/>
      <c r="F44" s="57"/>
      <c r="G44" s="43"/>
    </row>
    <row r="45" spans="2:7" s="48" customFormat="1" ht="31.5">
      <c r="B45" s="38"/>
      <c r="C45" s="44">
        <v>4</v>
      </c>
      <c r="D45" s="41" t="s">
        <v>45</v>
      </c>
      <c r="E45" s="58" t="s">
        <v>46</v>
      </c>
      <c r="F45" s="57"/>
      <c r="G45" s="59"/>
    </row>
    <row r="46" spans="2:7" ht="18">
      <c r="B46" s="60"/>
      <c r="C46" s="61"/>
      <c r="D46" s="62"/>
      <c r="E46" s="63"/>
      <c r="F46" s="64"/>
      <c r="G46" s="65"/>
    </row>
    <row r="47" spans="2:7" ht="18">
      <c r="B47" s="60"/>
      <c r="C47" s="66"/>
      <c r="D47" s="63"/>
      <c r="E47" s="63"/>
      <c r="F47" s="64"/>
      <c r="G47" s="65"/>
    </row>
    <row r="48" spans="2:7" ht="18">
      <c r="B48" s="67"/>
      <c r="C48" s="67"/>
      <c r="D48" s="68"/>
      <c r="E48" s="69"/>
      <c r="F48" s="64"/>
      <c r="G48" s="65"/>
    </row>
    <row r="49" spans="2:7" ht="18">
      <c r="B49" s="70"/>
      <c r="C49" s="71"/>
      <c r="D49" s="69"/>
      <c r="E49" s="69"/>
      <c r="F49" s="64"/>
      <c r="G49" s="65"/>
    </row>
    <row r="50" spans="2:7" ht="18">
      <c r="B50" s="70"/>
      <c r="C50" s="71"/>
      <c r="D50" s="69"/>
      <c r="E50" s="69"/>
      <c r="F50" s="64"/>
      <c r="G50" s="65"/>
    </row>
    <row r="51" spans="2:7" ht="18">
      <c r="B51" s="70"/>
      <c r="C51" s="71"/>
      <c r="D51" s="69"/>
      <c r="E51" s="63"/>
      <c r="F51" s="64"/>
      <c r="G51" s="65"/>
    </row>
    <row r="52" spans="2:7" ht="18">
      <c r="B52" s="70"/>
      <c r="C52" s="71"/>
      <c r="D52" s="69"/>
      <c r="E52" s="69"/>
      <c r="F52" s="64"/>
      <c r="G52" s="65"/>
    </row>
    <row r="53" spans="2:7" ht="18">
      <c r="B53" s="67"/>
      <c r="C53" s="67"/>
      <c r="D53" s="72"/>
      <c r="E53" s="69"/>
      <c r="F53" s="64"/>
      <c r="G53" s="65"/>
    </row>
    <row r="54" spans="2:7" ht="18">
      <c r="B54" s="70"/>
      <c r="C54" s="71"/>
      <c r="D54" s="69"/>
      <c r="E54" s="69"/>
      <c r="F54" s="64"/>
      <c r="G54" s="65"/>
    </row>
    <row r="55" spans="2:7" ht="18">
      <c r="B55" s="70"/>
      <c r="C55" s="71"/>
      <c r="D55" s="69"/>
      <c r="E55" s="69"/>
      <c r="F55" s="64"/>
      <c r="G55" s="65"/>
    </row>
    <row r="56" spans="2:7" ht="18">
      <c r="B56" s="70"/>
      <c r="C56" s="71"/>
      <c r="D56" s="69"/>
      <c r="E56" s="69"/>
      <c r="F56" s="64"/>
      <c r="G56" s="65"/>
    </row>
    <row r="57" spans="2:7" ht="18">
      <c r="B57" s="67"/>
      <c r="C57" s="67"/>
      <c r="D57" s="72"/>
      <c r="E57" s="69"/>
      <c r="F57" s="64"/>
      <c r="G57" s="65"/>
    </row>
    <row r="58" spans="2:7" ht="18">
      <c r="B58" s="70"/>
      <c r="C58" s="71"/>
      <c r="D58" s="69"/>
      <c r="E58" s="69"/>
      <c r="F58" s="64"/>
      <c r="G58" s="65"/>
    </row>
    <row r="59" spans="2:7" ht="18">
      <c r="B59" s="70"/>
      <c r="C59" s="71"/>
      <c r="D59" s="69"/>
      <c r="E59" s="69"/>
      <c r="F59" s="64"/>
      <c r="G59" s="65"/>
    </row>
    <row r="60" spans="2:7" ht="18">
      <c r="B60" s="70"/>
      <c r="C60" s="71"/>
      <c r="D60" s="69"/>
      <c r="E60" s="69"/>
      <c r="F60" s="64"/>
      <c r="G60" s="65"/>
    </row>
    <row r="61" spans="2:7" ht="18">
      <c r="B61" s="67"/>
      <c r="C61" s="67"/>
      <c r="D61" s="72"/>
      <c r="E61" s="69"/>
      <c r="F61" s="64"/>
      <c r="G61" s="65"/>
    </row>
    <row r="62" spans="2:7" ht="18">
      <c r="B62" s="70"/>
      <c r="C62" s="71"/>
      <c r="D62" s="69"/>
      <c r="E62" s="69"/>
      <c r="F62" s="64"/>
      <c r="G62" s="65"/>
    </row>
    <row r="63" spans="2:7" ht="18">
      <c r="B63" s="70"/>
      <c r="C63" s="71"/>
      <c r="D63" s="69"/>
      <c r="E63" s="69"/>
      <c r="F63" s="64"/>
      <c r="G63" s="65"/>
    </row>
    <row r="64" spans="2:7" ht="18">
      <c r="B64" s="70"/>
      <c r="C64" s="71"/>
      <c r="D64" s="69"/>
      <c r="E64" s="63"/>
      <c r="F64" s="64"/>
      <c r="G64" s="65"/>
    </row>
    <row r="65" spans="2:7" ht="18">
      <c r="B65" s="73"/>
      <c r="C65" s="67"/>
      <c r="D65" s="72"/>
      <c r="E65" s="69"/>
      <c r="F65" s="64"/>
      <c r="G65" s="65"/>
    </row>
    <row r="66" spans="2:7" ht="18">
      <c r="B66" s="70"/>
      <c r="C66" s="71"/>
      <c r="D66" s="69"/>
      <c r="E66" s="69"/>
      <c r="F66" s="64"/>
      <c r="G66" s="65"/>
    </row>
    <row r="67" spans="2:7" ht="18">
      <c r="B67" s="70"/>
      <c r="C67" s="71"/>
      <c r="D67" s="69"/>
      <c r="E67" s="69"/>
      <c r="F67" s="64"/>
      <c r="G67" s="65"/>
    </row>
    <row r="68" spans="2:7" ht="18">
      <c r="B68" s="73"/>
      <c r="C68" s="67"/>
      <c r="D68" s="72"/>
      <c r="E68" s="69"/>
      <c r="F68" s="64"/>
      <c r="G68" s="65"/>
    </row>
    <row r="69" spans="2:7" ht="18">
      <c r="B69" s="70"/>
      <c r="C69" s="71"/>
      <c r="D69" s="69"/>
      <c r="E69" s="69"/>
      <c r="F69" s="64"/>
      <c r="G69" s="65"/>
    </row>
    <row r="70" spans="2:7" ht="18">
      <c r="B70" s="70"/>
      <c r="C70" s="71"/>
      <c r="D70" s="69"/>
      <c r="E70" s="63"/>
      <c r="F70" s="64"/>
      <c r="G70" s="65"/>
    </row>
    <row r="71" spans="2:7" ht="18">
      <c r="B71" s="67"/>
      <c r="C71" s="67"/>
      <c r="D71" s="72"/>
      <c r="E71" s="69"/>
      <c r="F71" s="64"/>
      <c r="G71" s="65"/>
    </row>
    <row r="72" spans="2:7" ht="18">
      <c r="B72" s="70"/>
      <c r="C72" s="71"/>
      <c r="D72" s="69"/>
      <c r="E72" s="69"/>
      <c r="F72" s="64"/>
      <c r="G72" s="65"/>
    </row>
    <row r="73" spans="2:7" ht="18">
      <c r="B73" s="70"/>
      <c r="C73" s="71"/>
      <c r="D73" s="69"/>
      <c r="E73" s="69"/>
      <c r="F73" s="64"/>
      <c r="G73" s="65"/>
    </row>
    <row r="74" spans="2:7" ht="18">
      <c r="B74" s="70"/>
      <c r="C74" s="71"/>
      <c r="D74" s="69"/>
      <c r="E74" s="63"/>
      <c r="F74" s="64"/>
      <c r="G74" s="65"/>
    </row>
    <row r="75" spans="2:7" ht="18">
      <c r="B75" s="67"/>
      <c r="C75" s="67"/>
      <c r="D75" s="72"/>
      <c r="E75" s="69"/>
      <c r="F75" s="64"/>
      <c r="G75" s="65"/>
    </row>
    <row r="76" spans="2:7" ht="18">
      <c r="B76" s="70"/>
      <c r="C76" s="71"/>
      <c r="D76" s="69"/>
      <c r="E76" s="69"/>
      <c r="F76" s="64"/>
      <c r="G76" s="65"/>
    </row>
    <row r="77" spans="2:7" ht="18">
      <c r="B77" s="70"/>
      <c r="C77" s="71"/>
      <c r="D77" s="69"/>
      <c r="E77" s="69"/>
      <c r="F77" s="64"/>
      <c r="G77" s="65"/>
    </row>
    <row r="78" spans="2:7" ht="18">
      <c r="B78" s="70"/>
      <c r="C78" s="71"/>
      <c r="D78" s="69"/>
      <c r="E78" s="69"/>
      <c r="F78" s="64"/>
      <c r="G78" s="65"/>
    </row>
    <row r="79" spans="2:7" ht="18">
      <c r="B79" s="67"/>
      <c r="C79" s="67"/>
      <c r="D79" s="72"/>
      <c r="E79" s="69"/>
      <c r="F79" s="64"/>
      <c r="G79" s="65"/>
    </row>
    <row r="80" spans="2:7" ht="18">
      <c r="B80" s="70"/>
      <c r="C80" s="71"/>
      <c r="D80" s="69"/>
      <c r="E80" s="69"/>
      <c r="F80" s="64"/>
      <c r="G80" s="65"/>
    </row>
    <row r="81" spans="2:7" ht="18">
      <c r="B81" s="74"/>
      <c r="C81" s="75"/>
      <c r="D81" s="41"/>
      <c r="E81" s="41"/>
      <c r="F81" s="76"/>
      <c r="G81" s="77"/>
    </row>
    <row r="82" spans="2:7" ht="18">
      <c r="B82" s="74"/>
      <c r="C82" s="75"/>
      <c r="D82" s="41"/>
      <c r="E82" s="41"/>
      <c r="F82" s="76"/>
      <c r="G82" s="77"/>
    </row>
    <row r="83" spans="2:7" ht="18">
      <c r="B83" s="78"/>
      <c r="C83" s="79"/>
      <c r="D83" s="80"/>
      <c r="E83" s="81"/>
      <c r="F83" s="76"/>
      <c r="G83" s="77"/>
    </row>
    <row r="84" spans="2:7" ht="18">
      <c r="B84" s="74"/>
      <c r="C84" s="75"/>
      <c r="D84" s="81"/>
      <c r="E84" s="81"/>
      <c r="F84" s="76"/>
      <c r="G84" s="77"/>
    </row>
    <row r="85" spans="2:7" ht="18">
      <c r="B85" s="74"/>
      <c r="C85" s="75"/>
      <c r="D85" s="81"/>
      <c r="E85" s="81"/>
      <c r="F85" s="76"/>
      <c r="G85" s="77"/>
    </row>
    <row r="86" spans="2:7" ht="18">
      <c r="B86" s="74"/>
      <c r="C86" s="75"/>
      <c r="D86" s="81"/>
      <c r="E86" s="81"/>
      <c r="F86" s="76"/>
      <c r="G86" s="77"/>
    </row>
    <row r="87" spans="2:7" ht="18">
      <c r="B87" s="82"/>
      <c r="C87" s="79"/>
      <c r="D87" s="80"/>
      <c r="E87" s="81"/>
      <c r="F87" s="76"/>
      <c r="G87" s="77"/>
    </row>
    <row r="88" spans="2:7" ht="18">
      <c r="B88" s="74"/>
      <c r="C88" s="75"/>
      <c r="D88" s="41"/>
      <c r="E88" s="41"/>
      <c r="F88" s="76"/>
      <c r="G88" s="77"/>
    </row>
    <row r="89" spans="2:7" ht="18">
      <c r="B89" s="74"/>
      <c r="C89" s="75"/>
      <c r="D89" s="41"/>
      <c r="E89" s="41"/>
      <c r="F89" s="76"/>
      <c r="G89" s="77"/>
    </row>
    <row r="90" spans="2:7" ht="18">
      <c r="B90" s="74"/>
      <c r="C90" s="75"/>
      <c r="D90" s="41"/>
      <c r="E90" s="41"/>
      <c r="F90" s="76"/>
      <c r="G90" s="77"/>
    </row>
    <row r="91" spans="2:7" ht="18">
      <c r="B91" s="78"/>
      <c r="C91" s="79"/>
      <c r="D91" s="80"/>
      <c r="E91" s="81"/>
      <c r="F91" s="76"/>
      <c r="G91" s="77"/>
    </row>
    <row r="92" spans="2:7" ht="18">
      <c r="B92" s="74"/>
      <c r="C92" s="75"/>
      <c r="D92" s="81"/>
      <c r="E92" s="81"/>
      <c r="F92" s="76"/>
      <c r="G92" s="77"/>
    </row>
    <row r="93" spans="2:7" ht="18">
      <c r="B93" s="74"/>
      <c r="C93" s="75"/>
      <c r="D93" s="81"/>
      <c r="E93" s="81"/>
      <c r="F93" s="76"/>
      <c r="G93" s="77"/>
    </row>
    <row r="94" spans="2:7" ht="18">
      <c r="B94" s="74"/>
      <c r="C94" s="75"/>
      <c r="D94" s="81"/>
      <c r="E94" s="81"/>
      <c r="F94" s="76"/>
      <c r="G94" s="77"/>
    </row>
    <row r="95" spans="2:7" ht="18">
      <c r="B95" s="74"/>
      <c r="C95" s="75"/>
      <c r="D95" s="81"/>
      <c r="E95" s="81"/>
      <c r="F95" s="76"/>
      <c r="G95" s="77"/>
    </row>
    <row r="96" spans="2:7" ht="18">
      <c r="B96" s="74"/>
      <c r="C96" s="75"/>
      <c r="D96" s="81"/>
      <c r="E96" s="81"/>
      <c r="F96" s="76"/>
      <c r="G96" s="77"/>
    </row>
    <row r="97" spans="2:7" ht="18">
      <c r="B97" s="78"/>
      <c r="C97" s="79"/>
      <c r="D97" s="80"/>
      <c r="E97" s="81"/>
      <c r="F97" s="76"/>
      <c r="G97" s="77"/>
    </row>
    <row r="98" spans="2:7" ht="18">
      <c r="B98" s="74"/>
      <c r="C98" s="75"/>
      <c r="D98" s="81"/>
      <c r="E98" s="81"/>
      <c r="F98" s="76"/>
      <c r="G98" s="77"/>
    </row>
    <row r="99" spans="2:7" ht="18">
      <c r="B99" s="74"/>
      <c r="C99" s="75"/>
      <c r="D99" s="81"/>
      <c r="E99" s="81"/>
      <c r="F99" s="76"/>
      <c r="G99" s="77"/>
    </row>
    <row r="100" spans="2:7" ht="18">
      <c r="B100" s="74"/>
      <c r="C100" s="75"/>
      <c r="D100" s="81"/>
      <c r="E100" s="81"/>
      <c r="F100" s="76"/>
      <c r="G100" s="77"/>
    </row>
    <row r="101" spans="2:7" ht="18">
      <c r="B101" s="74"/>
      <c r="C101" s="75"/>
      <c r="D101" s="81"/>
      <c r="E101" s="81"/>
      <c r="F101" s="76"/>
      <c r="G101" s="77"/>
    </row>
    <row r="102" spans="2:7" ht="18">
      <c r="B102" s="74"/>
      <c r="C102" s="75"/>
      <c r="D102" s="81"/>
      <c r="E102" s="81"/>
      <c r="F102" s="76"/>
      <c r="G102" s="77"/>
    </row>
    <row r="103" spans="2:7" ht="18">
      <c r="B103" s="78"/>
      <c r="C103" s="79"/>
      <c r="D103" s="83"/>
      <c r="E103" s="81"/>
      <c r="F103" s="76"/>
      <c r="G103" s="77"/>
    </row>
    <row r="104" spans="2:7" ht="18">
      <c r="B104" s="74"/>
      <c r="C104" s="75"/>
      <c r="D104" s="81"/>
      <c r="E104" s="81"/>
      <c r="F104" s="76"/>
      <c r="G104" s="77"/>
    </row>
    <row r="105" spans="2:7" ht="18">
      <c r="B105" s="74"/>
      <c r="C105" s="75"/>
      <c r="D105" s="81"/>
      <c r="E105" s="81"/>
      <c r="F105" s="76"/>
      <c r="G105" s="77"/>
    </row>
    <row r="106" spans="2:7" ht="18">
      <c r="B106" s="74"/>
      <c r="C106" s="77"/>
      <c r="D106" s="84"/>
      <c r="E106" s="77"/>
      <c r="F106" s="76"/>
      <c r="G106" s="77"/>
    </row>
    <row r="107" spans="2:7" ht="18">
      <c r="B107" s="82"/>
      <c r="C107" s="79"/>
      <c r="D107" s="80"/>
      <c r="E107" s="81"/>
      <c r="F107" s="76"/>
      <c r="G107" s="77"/>
    </row>
    <row r="108" spans="2:7" ht="18">
      <c r="B108" s="85"/>
      <c r="C108" s="75"/>
      <c r="D108" s="81"/>
      <c r="E108" s="81"/>
      <c r="F108" s="76"/>
      <c r="G108" s="77"/>
    </row>
    <row r="109" spans="2:7" ht="18">
      <c r="B109" s="85"/>
      <c r="C109" s="75"/>
      <c r="D109" s="81"/>
      <c r="E109" s="81"/>
      <c r="F109" s="76"/>
      <c r="G109" s="77"/>
    </row>
    <row r="110" spans="2:7" ht="18">
      <c r="B110" s="78"/>
      <c r="C110" s="79"/>
      <c r="D110" s="80"/>
      <c r="E110" s="81"/>
      <c r="F110" s="76"/>
      <c r="G110" s="77"/>
    </row>
    <row r="111" spans="2:7" ht="18">
      <c r="B111" s="85"/>
      <c r="C111" s="75"/>
      <c r="D111" s="81"/>
      <c r="E111" s="81"/>
      <c r="F111" s="76"/>
      <c r="G111" s="77"/>
    </row>
    <row r="112" spans="2:7" ht="18">
      <c r="B112" s="85"/>
      <c r="C112" s="75"/>
      <c r="D112" s="81"/>
      <c r="E112" s="81"/>
      <c r="F112" s="76"/>
      <c r="G112" s="77"/>
    </row>
    <row r="113" spans="2:7" ht="18">
      <c r="B113" s="82"/>
      <c r="C113" s="86"/>
      <c r="D113" s="40"/>
      <c r="E113" s="81"/>
      <c r="F113" s="76"/>
      <c r="G113" s="77"/>
    </row>
    <row r="114" spans="2:7" ht="18">
      <c r="B114" s="78"/>
      <c r="C114" s="75"/>
      <c r="D114" s="46"/>
      <c r="E114" s="81"/>
      <c r="F114" s="76"/>
      <c r="G114" s="77"/>
    </row>
    <row r="115" spans="2:7" ht="18">
      <c r="B115" s="78"/>
      <c r="C115" s="87"/>
      <c r="D115" s="46"/>
      <c r="E115" s="81"/>
      <c r="F115" s="76"/>
      <c r="G115" s="77"/>
    </row>
    <row r="116" spans="2:7" ht="18">
      <c r="B116" s="78"/>
      <c r="C116" s="87"/>
      <c r="D116" s="41"/>
      <c r="E116" s="81"/>
      <c r="F116" s="76"/>
      <c r="G116" s="77"/>
    </row>
    <row r="117" spans="2:7" ht="18">
      <c r="B117" s="78"/>
      <c r="C117" s="87"/>
      <c r="D117" s="81"/>
      <c r="E117" s="81"/>
      <c r="F117" s="76"/>
      <c r="G117" s="77"/>
    </row>
    <row r="118" spans="2:7" ht="18">
      <c r="B118" s="88"/>
      <c r="C118" s="75"/>
      <c r="D118" s="40"/>
      <c r="E118" s="81"/>
      <c r="F118" s="76"/>
      <c r="G118" s="77"/>
    </row>
    <row r="119" spans="2:7" ht="18">
      <c r="B119" s="89"/>
      <c r="C119" s="75"/>
      <c r="D119" s="46"/>
      <c r="E119" s="81"/>
      <c r="F119" s="76"/>
      <c r="G119" s="77"/>
    </row>
    <row r="120" spans="2:7" ht="18">
      <c r="B120" s="89"/>
      <c r="C120" s="75"/>
      <c r="D120" s="41"/>
      <c r="E120" s="81"/>
      <c r="F120" s="76"/>
      <c r="G120" s="77"/>
    </row>
    <row r="121" spans="2:7" ht="18">
      <c r="B121" s="89"/>
      <c r="C121" s="75"/>
      <c r="D121" s="46"/>
      <c r="E121" s="81"/>
      <c r="F121" s="76"/>
      <c r="G121" s="77"/>
    </row>
    <row r="122" spans="2:7" ht="18">
      <c r="B122" s="89"/>
      <c r="C122" s="75"/>
      <c r="D122" s="41"/>
      <c r="E122" s="81"/>
      <c r="F122" s="76"/>
      <c r="G122" s="77"/>
    </row>
    <row r="123" spans="2:7" ht="18">
      <c r="B123" s="89"/>
      <c r="C123" s="75"/>
      <c r="D123" s="81"/>
      <c r="E123" s="81"/>
      <c r="F123" s="76"/>
      <c r="G123" s="77"/>
    </row>
    <row r="124" spans="2:7" ht="18">
      <c r="B124" s="88"/>
      <c r="C124" s="75"/>
      <c r="D124" s="40"/>
      <c r="E124" s="81"/>
      <c r="F124" s="76"/>
      <c r="G124" s="77"/>
    </row>
    <row r="125" spans="2:7" ht="18">
      <c r="B125" s="89"/>
      <c r="C125" s="75"/>
      <c r="D125" s="46"/>
      <c r="E125" s="81"/>
      <c r="F125" s="76"/>
      <c r="G125" s="77"/>
    </row>
    <row r="126" spans="2:7" ht="18">
      <c r="B126" s="89"/>
      <c r="C126" s="87"/>
      <c r="D126" s="46"/>
      <c r="E126" s="81"/>
      <c r="F126" s="76"/>
      <c r="G126" s="77"/>
    </row>
    <row r="127" spans="2:7" ht="18">
      <c r="B127" s="89"/>
      <c r="C127" s="87"/>
      <c r="D127" s="41"/>
      <c r="E127" s="81"/>
      <c r="F127" s="76"/>
      <c r="G127" s="77"/>
    </row>
    <row r="128" spans="2:7" ht="18">
      <c r="B128" s="89"/>
      <c r="C128" s="87"/>
      <c r="D128" s="81"/>
      <c r="E128" s="81"/>
      <c r="F128" s="76"/>
      <c r="G128" s="77"/>
    </row>
    <row r="129" spans="2:7" ht="18">
      <c r="B129" s="82"/>
      <c r="C129" s="75"/>
      <c r="D129" s="40"/>
      <c r="E129" s="81"/>
      <c r="F129" s="76"/>
      <c r="G129" s="77"/>
    </row>
    <row r="130" spans="2:7" ht="18">
      <c r="B130" s="89"/>
      <c r="C130" s="75"/>
      <c r="D130" s="46"/>
      <c r="E130" s="81"/>
      <c r="F130" s="76"/>
      <c r="G130" s="77"/>
    </row>
    <row r="131" spans="2:7" ht="18">
      <c r="B131" s="85"/>
      <c r="C131" s="75"/>
      <c r="D131" s="41"/>
      <c r="E131" s="81"/>
      <c r="F131" s="76"/>
      <c r="G131" s="77"/>
    </row>
    <row r="132" spans="2:7" ht="18">
      <c r="B132" s="85"/>
      <c r="C132" s="75"/>
      <c r="D132" s="46"/>
      <c r="E132" s="81"/>
      <c r="F132" s="76"/>
      <c r="G132" s="77"/>
    </row>
    <row r="133" spans="2:7" ht="18">
      <c r="B133" s="85"/>
      <c r="C133" s="75"/>
      <c r="D133" s="41"/>
      <c r="E133" s="81"/>
      <c r="F133" s="76"/>
      <c r="G133" s="77"/>
    </row>
    <row r="134" spans="2:7" ht="18">
      <c r="B134" s="85"/>
      <c r="C134" s="75"/>
      <c r="D134" s="81"/>
      <c r="E134" s="81"/>
      <c r="F134" s="76"/>
      <c r="G134" s="77"/>
    </row>
    <row r="135" spans="2:7" ht="18">
      <c r="B135" s="78"/>
      <c r="C135" s="79"/>
      <c r="D135" s="80"/>
      <c r="E135" s="81"/>
      <c r="F135" s="76"/>
      <c r="G135" s="77"/>
    </row>
    <row r="136" spans="2:7" ht="18">
      <c r="B136" s="85"/>
      <c r="C136" s="75"/>
      <c r="D136" s="81"/>
      <c r="E136" s="81"/>
      <c r="F136" s="76"/>
      <c r="G136" s="77"/>
    </row>
    <row r="137" spans="2:7" ht="18">
      <c r="B137" s="85"/>
      <c r="C137" s="75"/>
      <c r="D137" s="81"/>
      <c r="E137" s="81"/>
      <c r="F137" s="76"/>
      <c r="G137" s="77"/>
    </row>
    <row r="138" spans="2:7" ht="18">
      <c r="B138" s="85"/>
      <c r="C138" s="75"/>
      <c r="D138" s="81"/>
      <c r="E138" s="81"/>
      <c r="F138" s="76"/>
      <c r="G138" s="77"/>
    </row>
    <row r="139" spans="2:7" ht="18">
      <c r="B139" s="78"/>
      <c r="C139" s="79"/>
      <c r="D139" s="80"/>
      <c r="E139" s="81"/>
      <c r="F139" s="76"/>
      <c r="G139" s="77"/>
    </row>
    <row r="140" spans="2:7" ht="18">
      <c r="B140" s="85"/>
      <c r="C140" s="75"/>
      <c r="D140" s="81"/>
      <c r="E140" s="90"/>
      <c r="F140" s="76"/>
      <c r="G140" s="77"/>
    </row>
    <row r="141" spans="2:7" ht="18">
      <c r="B141" s="85"/>
      <c r="C141" s="75"/>
      <c r="D141" s="41"/>
      <c r="E141" s="41"/>
      <c r="F141" s="76"/>
      <c r="G141" s="77"/>
    </row>
    <row r="142" spans="2:7" ht="18">
      <c r="B142" s="85"/>
      <c r="C142" s="75"/>
      <c r="D142" s="81"/>
      <c r="E142" s="81"/>
      <c r="F142" s="76"/>
      <c r="G142" s="77"/>
    </row>
    <row r="143" spans="2:7" ht="18">
      <c r="B143" s="85"/>
      <c r="C143" s="75"/>
      <c r="D143" s="81"/>
      <c r="E143" s="81"/>
      <c r="F143" s="76"/>
      <c r="G143" s="77"/>
    </row>
    <row r="144" spans="2:7" ht="18">
      <c r="B144" s="78"/>
      <c r="C144" s="79"/>
      <c r="D144" s="80"/>
      <c r="E144" s="81"/>
      <c r="F144" s="76"/>
      <c r="G144" s="77"/>
    </row>
    <row r="145" spans="2:7" ht="18">
      <c r="B145" s="85"/>
      <c r="C145" s="75"/>
      <c r="D145" s="41"/>
      <c r="E145" s="41"/>
      <c r="F145" s="76"/>
      <c r="G145" s="77"/>
    </row>
    <row r="146" spans="2:7" ht="18">
      <c r="B146" s="85"/>
      <c r="C146" s="75"/>
      <c r="D146" s="41"/>
      <c r="E146" s="41"/>
      <c r="F146" s="76"/>
      <c r="G146" s="77"/>
    </row>
    <row r="147" spans="2:7" ht="18">
      <c r="B147" s="78"/>
      <c r="C147" s="79"/>
      <c r="D147" s="80"/>
      <c r="E147" s="81"/>
      <c r="F147" s="76"/>
      <c r="G147" s="77"/>
    </row>
    <row r="148" spans="2:7" ht="18">
      <c r="B148" s="85"/>
      <c r="C148" s="75"/>
      <c r="D148" s="81"/>
      <c r="E148" s="81"/>
      <c r="F148" s="76"/>
      <c r="G148" s="77"/>
    </row>
    <row r="149" spans="2:7" ht="18">
      <c r="B149" s="85"/>
      <c r="C149" s="75"/>
      <c r="D149" s="81"/>
      <c r="E149" s="41"/>
      <c r="F149" s="76"/>
      <c r="G149" s="77"/>
    </row>
    <row r="150" spans="2:7" ht="18">
      <c r="B150" s="85"/>
      <c r="C150" s="75"/>
      <c r="D150" s="81"/>
      <c r="E150" s="41"/>
      <c r="F150" s="76"/>
      <c r="G150" s="77"/>
    </row>
    <row r="151" spans="2:7" ht="18">
      <c r="B151" s="82"/>
      <c r="C151" s="79"/>
      <c r="D151" s="80"/>
      <c r="E151" s="41"/>
      <c r="F151" s="76"/>
      <c r="G151" s="77"/>
    </row>
    <row r="152" spans="2:7" ht="18">
      <c r="B152" s="85"/>
      <c r="C152" s="75"/>
      <c r="D152" s="81"/>
      <c r="E152" s="41"/>
      <c r="F152" s="76"/>
      <c r="G152" s="77"/>
    </row>
    <row r="153" spans="2:7" ht="18">
      <c r="B153" s="85"/>
      <c r="C153" s="75"/>
      <c r="D153" s="81"/>
      <c r="E153" s="41"/>
      <c r="F153" s="76"/>
      <c r="G153" s="77"/>
    </row>
    <row r="154" spans="2:7" ht="18">
      <c r="B154" s="85"/>
      <c r="C154" s="75"/>
      <c r="D154" s="81"/>
      <c r="E154" s="41"/>
      <c r="F154" s="76"/>
      <c r="G154" s="77"/>
    </row>
    <row r="155" spans="2:7" ht="18">
      <c r="B155" s="78"/>
      <c r="C155" s="79"/>
      <c r="D155" s="80"/>
      <c r="E155" s="41"/>
      <c r="F155" s="76"/>
      <c r="G155" s="77"/>
    </row>
    <row r="156" spans="2:7" ht="18">
      <c r="B156" s="85"/>
      <c r="C156" s="75"/>
      <c r="D156" s="81"/>
      <c r="E156" s="41"/>
      <c r="F156" s="76"/>
      <c r="G156" s="77"/>
    </row>
    <row r="157" spans="2:7" ht="18">
      <c r="B157" s="85"/>
      <c r="C157" s="75"/>
      <c r="D157" s="81"/>
      <c r="E157" s="41"/>
      <c r="F157" s="76"/>
      <c r="G157" s="77"/>
    </row>
    <row r="158" spans="2:7" ht="18">
      <c r="B158" s="85"/>
      <c r="C158" s="75"/>
      <c r="D158" s="81"/>
      <c r="E158" s="41"/>
      <c r="F158" s="76"/>
      <c r="G158" s="77"/>
    </row>
    <row r="159" spans="2:7" ht="18">
      <c r="B159" s="78"/>
      <c r="C159" s="79"/>
      <c r="D159" s="80"/>
      <c r="E159" s="41"/>
      <c r="F159" s="76"/>
      <c r="G159" s="77"/>
    </row>
    <row r="160" spans="2:7" ht="18">
      <c r="B160" s="85"/>
      <c r="C160" s="75"/>
      <c r="D160" s="81"/>
      <c r="E160" s="41"/>
      <c r="F160" s="76"/>
      <c r="G160" s="77"/>
    </row>
    <row r="161" spans="2:7" ht="18">
      <c r="B161" s="85"/>
      <c r="C161" s="75"/>
      <c r="D161" s="81"/>
      <c r="E161" s="41"/>
      <c r="F161" s="76"/>
      <c r="G161" s="77"/>
    </row>
    <row r="162" spans="2:7" ht="18">
      <c r="B162" s="78"/>
      <c r="C162" s="79"/>
      <c r="D162" s="80"/>
      <c r="E162" s="41"/>
      <c r="F162" s="76"/>
      <c r="G162" s="77"/>
    </row>
    <row r="163" spans="2:7" ht="18">
      <c r="B163" s="85"/>
      <c r="C163" s="75"/>
      <c r="D163" s="81"/>
      <c r="E163" s="41"/>
      <c r="F163" s="76"/>
      <c r="G163" s="77"/>
    </row>
    <row r="164" spans="2:7" ht="18">
      <c r="B164" s="85"/>
      <c r="C164" s="75"/>
      <c r="D164" s="81"/>
      <c r="E164" s="41"/>
      <c r="F164" s="76"/>
      <c r="G164" s="77"/>
    </row>
    <row r="165" spans="2:7" ht="18">
      <c r="B165" s="78"/>
      <c r="C165" s="79"/>
      <c r="D165" s="80"/>
      <c r="E165" s="41"/>
      <c r="F165" s="76"/>
      <c r="G165" s="77"/>
    </row>
    <row r="166" spans="2:7" ht="18">
      <c r="B166" s="85"/>
      <c r="C166" s="75"/>
      <c r="D166" s="81"/>
      <c r="E166" s="41"/>
      <c r="F166" s="76"/>
      <c r="G166" s="77"/>
    </row>
    <row r="167" spans="2:7" ht="18">
      <c r="B167" s="85"/>
      <c r="C167" s="75"/>
      <c r="D167" s="81"/>
      <c r="E167" s="41"/>
      <c r="F167" s="76"/>
      <c r="G167" s="77"/>
    </row>
    <row r="168" spans="2:7" ht="18">
      <c r="B168" s="85"/>
      <c r="C168" s="75"/>
      <c r="D168" s="81"/>
      <c r="E168" s="41"/>
      <c r="F168" s="76"/>
      <c r="G168" s="77"/>
    </row>
    <row r="169" spans="2:7" ht="18">
      <c r="B169" s="78"/>
      <c r="C169" s="79"/>
      <c r="D169" s="80"/>
      <c r="E169" s="41"/>
      <c r="F169" s="76"/>
      <c r="G169" s="77"/>
    </row>
    <row r="170" spans="2:7" ht="18">
      <c r="B170" s="85"/>
      <c r="C170" s="75"/>
      <c r="D170" s="81"/>
      <c r="E170" s="41"/>
      <c r="F170" s="76"/>
      <c r="G170" s="77"/>
    </row>
    <row r="171" spans="2:7" ht="18">
      <c r="B171" s="85"/>
      <c r="C171" s="75"/>
      <c r="D171" s="81"/>
      <c r="E171" s="41"/>
      <c r="F171" s="76"/>
      <c r="G171" s="77"/>
    </row>
    <row r="172" spans="2:7" ht="18">
      <c r="B172" s="85"/>
      <c r="C172" s="75"/>
      <c r="D172" s="81"/>
      <c r="E172" s="41"/>
      <c r="F172" s="76"/>
      <c r="G172" s="77"/>
    </row>
    <row r="173" spans="2:7" ht="18">
      <c r="B173" s="78"/>
      <c r="C173" s="79"/>
      <c r="D173" s="80"/>
      <c r="E173" s="81"/>
      <c r="F173" s="76"/>
      <c r="G173" s="77"/>
    </row>
    <row r="174" spans="2:7" ht="18">
      <c r="B174" s="85"/>
      <c r="C174" s="75"/>
      <c r="D174" s="81"/>
      <c r="E174" s="81"/>
      <c r="F174" s="76"/>
      <c r="G174" s="77"/>
    </row>
    <row r="175" spans="2:7" ht="18">
      <c r="B175" s="85"/>
      <c r="C175" s="75"/>
      <c r="D175" s="81"/>
      <c r="E175" s="91"/>
      <c r="F175" s="76"/>
      <c r="G175" s="77"/>
    </row>
    <row r="176" spans="2:7" ht="18">
      <c r="B176" s="85"/>
      <c r="C176" s="75"/>
      <c r="D176" s="81"/>
      <c r="E176" s="81"/>
      <c r="F176" s="76"/>
      <c r="G176" s="77"/>
    </row>
    <row r="177" spans="2:7" ht="18">
      <c r="B177" s="78"/>
      <c r="C177" s="79"/>
      <c r="D177" s="80"/>
      <c r="E177" s="81"/>
      <c r="F177" s="76"/>
      <c r="G177" s="77"/>
    </row>
    <row r="178" spans="2:7" ht="18">
      <c r="B178" s="85"/>
      <c r="C178" s="75"/>
      <c r="D178" s="81"/>
      <c r="E178" s="81"/>
      <c r="F178" s="76"/>
      <c r="G178" s="77"/>
    </row>
    <row r="179" spans="2:7" ht="18">
      <c r="B179" s="85"/>
      <c r="C179" s="75"/>
      <c r="D179" s="81"/>
      <c r="E179" s="81"/>
      <c r="F179" s="76"/>
      <c r="G179" s="77"/>
    </row>
    <row r="180" spans="2:7" ht="18">
      <c r="B180" s="85"/>
      <c r="C180" s="75"/>
      <c r="D180" s="81"/>
      <c r="E180" s="81"/>
      <c r="F180" s="76"/>
      <c r="G180" s="77"/>
    </row>
    <row r="181" spans="2:7" ht="18">
      <c r="B181" s="78"/>
      <c r="C181" s="79"/>
      <c r="D181" s="80"/>
      <c r="E181" s="81"/>
      <c r="F181" s="76"/>
      <c r="G181" s="77"/>
    </row>
    <row r="182" spans="2:7" ht="18">
      <c r="B182" s="85"/>
      <c r="C182" s="75"/>
      <c r="D182" s="81"/>
      <c r="E182" s="81"/>
      <c r="F182" s="76"/>
      <c r="G182" s="77"/>
    </row>
    <row r="183" spans="2:7" ht="18">
      <c r="B183" s="85"/>
      <c r="C183" s="75"/>
      <c r="D183" s="81"/>
      <c r="E183" s="81"/>
      <c r="F183" s="76"/>
      <c r="G183" s="77"/>
    </row>
    <row r="184" spans="2:7" ht="18">
      <c r="B184" s="85"/>
      <c r="C184" s="75"/>
      <c r="D184" s="81"/>
      <c r="E184" s="81"/>
      <c r="F184" s="76"/>
      <c r="G184" s="77"/>
    </row>
    <row r="185" spans="2:7" ht="18">
      <c r="B185" s="85"/>
      <c r="C185" s="75"/>
      <c r="D185" s="81"/>
      <c r="E185" s="81"/>
      <c r="F185" s="76"/>
      <c r="G185" s="77"/>
    </row>
    <row r="186" spans="2:7" ht="18">
      <c r="B186" s="85"/>
      <c r="C186" s="75"/>
      <c r="D186" s="81"/>
      <c r="E186" s="81"/>
      <c r="F186" s="76"/>
      <c r="G186" s="77"/>
    </row>
    <row r="187" spans="2:7" ht="18">
      <c r="B187" s="78"/>
      <c r="C187" s="79"/>
      <c r="D187" s="80"/>
      <c r="E187" s="81"/>
      <c r="F187" s="76"/>
      <c r="G187" s="77"/>
    </row>
    <row r="188" spans="2:7" ht="18">
      <c r="B188" s="85"/>
      <c r="C188" s="75"/>
      <c r="D188" s="81"/>
      <c r="E188" s="81"/>
      <c r="F188" s="76"/>
      <c r="G188" s="77"/>
    </row>
    <row r="189" spans="2:7" ht="18">
      <c r="B189" s="85"/>
      <c r="C189" s="75"/>
      <c r="D189" s="81"/>
      <c r="E189" s="81"/>
      <c r="F189" s="76"/>
      <c r="G189" s="77"/>
    </row>
    <row r="190" spans="2:7" ht="18">
      <c r="B190" s="85"/>
      <c r="C190" s="75"/>
      <c r="D190" s="81"/>
      <c r="E190" s="81"/>
      <c r="F190" s="76"/>
      <c r="G190" s="77"/>
    </row>
    <row r="191" spans="2:7" ht="18">
      <c r="B191" s="85"/>
      <c r="C191" s="75"/>
      <c r="D191" s="81"/>
      <c r="E191" s="81"/>
      <c r="F191" s="76"/>
      <c r="G191" s="77"/>
    </row>
    <row r="192" spans="2:7" ht="18">
      <c r="B192" s="85"/>
      <c r="C192" s="75"/>
      <c r="D192" s="81"/>
      <c r="E192" s="81"/>
      <c r="F192" s="76"/>
      <c r="G192" s="77"/>
    </row>
    <row r="193" spans="2:7" ht="18">
      <c r="B193" s="85"/>
      <c r="C193" s="77"/>
      <c r="D193" s="92"/>
      <c r="E193" s="77"/>
      <c r="F193" s="76"/>
      <c r="G193" s="77"/>
    </row>
    <row r="194" spans="2:7" ht="18">
      <c r="B194" s="93"/>
      <c r="C194" s="94"/>
      <c r="D194" s="94"/>
      <c r="E194" s="77"/>
      <c r="F194" s="76"/>
      <c r="G194" s="77"/>
    </row>
    <row r="195" spans="2:7" ht="18">
      <c r="B195" s="78"/>
      <c r="C195" s="95"/>
      <c r="D195" s="96"/>
      <c r="E195" s="77"/>
      <c r="F195" s="76"/>
      <c r="G195" s="77"/>
    </row>
    <row r="196" spans="2:7" ht="18">
      <c r="B196" s="78"/>
      <c r="C196" s="95"/>
      <c r="D196" s="96"/>
      <c r="E196" s="77"/>
      <c r="F196" s="76"/>
      <c r="G196" s="77"/>
    </row>
    <row r="197" spans="2:7" ht="18">
      <c r="B197" s="78"/>
      <c r="C197" s="95"/>
      <c r="D197" s="96"/>
      <c r="E197" s="77"/>
      <c r="F197" s="76"/>
      <c r="G197" s="77"/>
    </row>
    <row r="198" spans="2:7" ht="18">
      <c r="B198" s="85"/>
      <c r="C198" s="95"/>
      <c r="D198" s="96"/>
      <c r="E198" s="74"/>
      <c r="F198" s="76"/>
      <c r="G198" s="77"/>
    </row>
    <row r="199" spans="2:7" ht="18">
      <c r="B199" s="78"/>
      <c r="C199" s="77"/>
      <c r="D199" s="94"/>
      <c r="E199" s="77"/>
      <c r="F199" s="76"/>
      <c r="G199" s="77"/>
    </row>
    <row r="200" spans="2:7" ht="18">
      <c r="B200" s="78"/>
      <c r="C200" s="95"/>
      <c r="D200" s="96"/>
      <c r="E200" s="77"/>
      <c r="F200" s="76"/>
      <c r="G200" s="77"/>
    </row>
    <row r="201" spans="2:7" ht="18">
      <c r="B201" s="78"/>
      <c r="C201" s="95"/>
      <c r="D201" s="96"/>
      <c r="E201" s="77"/>
      <c r="F201" s="76"/>
      <c r="G201" s="77"/>
    </row>
    <row r="202" spans="2:7" ht="18">
      <c r="B202" s="78"/>
      <c r="C202" s="95"/>
      <c r="D202" s="96"/>
      <c r="E202" s="77"/>
      <c r="F202" s="76"/>
      <c r="G202" s="77"/>
    </row>
    <row r="203" spans="2:7" ht="18">
      <c r="B203" s="78"/>
      <c r="C203" s="95"/>
      <c r="D203" s="96"/>
      <c r="E203" s="74"/>
      <c r="F203" s="76"/>
      <c r="G203" s="77"/>
    </row>
    <row r="204" spans="2:7" ht="18">
      <c r="B204" s="78"/>
      <c r="C204" s="94"/>
      <c r="D204" s="97"/>
      <c r="E204" s="94"/>
      <c r="F204" s="94"/>
      <c r="G204" s="94"/>
    </row>
    <row r="205" spans="2:7" ht="18">
      <c r="B205" s="78"/>
      <c r="C205" s="76"/>
      <c r="D205" s="94"/>
      <c r="E205" s="77"/>
      <c r="F205" s="76"/>
      <c r="G205" s="77"/>
    </row>
    <row r="206" spans="2:7" ht="18">
      <c r="B206" s="78"/>
      <c r="C206" s="95"/>
      <c r="D206" s="96"/>
      <c r="E206" s="77"/>
      <c r="F206" s="76"/>
      <c r="G206" s="77"/>
    </row>
    <row r="207" spans="2:7" ht="18">
      <c r="B207" s="78"/>
      <c r="C207" s="95"/>
      <c r="D207" s="96"/>
      <c r="E207" s="77"/>
      <c r="F207" s="76"/>
      <c r="G207" s="77"/>
    </row>
    <row r="208" spans="2:7" ht="18">
      <c r="B208" s="78"/>
      <c r="C208" s="95"/>
      <c r="D208" s="96"/>
      <c r="E208" s="77"/>
      <c r="F208" s="76"/>
      <c r="G208" s="77"/>
    </row>
    <row r="209" spans="2:7" ht="18">
      <c r="B209" s="78"/>
      <c r="C209" s="98"/>
      <c r="D209" s="99"/>
      <c r="E209" s="77"/>
      <c r="F209" s="76"/>
      <c r="G209" s="77"/>
    </row>
    <row r="210" spans="2:7" ht="18">
      <c r="B210" s="85"/>
      <c r="C210" s="95"/>
      <c r="D210" s="96"/>
      <c r="E210" s="77"/>
      <c r="F210" s="76"/>
      <c r="G210" s="77"/>
    </row>
    <row r="211" spans="2:7" ht="18">
      <c r="B211" s="85"/>
      <c r="C211" s="95"/>
      <c r="D211" s="96"/>
      <c r="E211" s="77"/>
      <c r="F211" s="76"/>
      <c r="G211" s="77"/>
    </row>
    <row r="212" spans="2:7" ht="18">
      <c r="B212" s="85"/>
      <c r="C212" s="95"/>
      <c r="D212" s="96"/>
      <c r="E212" s="74"/>
      <c r="F212" s="76"/>
      <c r="G212" s="77"/>
    </row>
    <row r="213" spans="2:7" ht="18">
      <c r="B213" s="100"/>
      <c r="C213" s="101"/>
      <c r="D213" s="101"/>
      <c r="E213" s="101"/>
      <c r="F213" s="102"/>
      <c r="G213" s="101"/>
    </row>
    <row r="214" spans="2:7" ht="18">
      <c r="B214" s="100"/>
      <c r="C214" s="101"/>
      <c r="D214" s="101"/>
      <c r="E214" s="101"/>
      <c r="F214" s="102"/>
      <c r="G214" s="101"/>
    </row>
    <row r="215" spans="2:7" ht="18">
      <c r="B215" s="100"/>
      <c r="C215" s="101"/>
      <c r="D215" s="101"/>
      <c r="E215" s="101"/>
      <c r="F215" s="102"/>
      <c r="G215" s="101"/>
    </row>
    <row r="216" spans="2:7" ht="18">
      <c r="B216" s="100"/>
      <c r="C216" s="101"/>
      <c r="D216" s="101"/>
      <c r="E216" s="101"/>
      <c r="F216" s="102"/>
      <c r="G216" s="101"/>
    </row>
    <row r="217" spans="2:7" ht="18">
      <c r="B217" s="100"/>
      <c r="C217" s="101"/>
      <c r="D217" s="101"/>
      <c r="E217" s="101"/>
      <c r="F217" s="102"/>
      <c r="G217" s="101"/>
    </row>
    <row r="218" spans="2:7" ht="18">
      <c r="B218" s="100"/>
      <c r="C218" s="101"/>
      <c r="D218" s="101"/>
      <c r="E218" s="101"/>
      <c r="F218" s="102"/>
      <c r="G218" s="101"/>
    </row>
    <row r="219" spans="2:7" ht="18">
      <c r="B219" s="100"/>
      <c r="C219" s="101"/>
      <c r="D219" s="101"/>
      <c r="E219" s="101"/>
      <c r="F219" s="102"/>
      <c r="G219" s="101"/>
    </row>
    <row r="220" spans="2:7" ht="18">
      <c r="B220" s="100"/>
      <c r="C220" s="101"/>
      <c r="D220" s="101"/>
      <c r="E220" s="101"/>
      <c r="F220" s="102"/>
      <c r="G220" s="101"/>
    </row>
    <row r="221" spans="2:7" ht="18">
      <c r="B221" s="100"/>
      <c r="C221" s="101"/>
      <c r="D221" s="101"/>
      <c r="E221" s="101"/>
      <c r="F221" s="102"/>
      <c r="G221" s="101"/>
    </row>
    <row r="222" spans="2:7" ht="18">
      <c r="B222" s="100"/>
      <c r="C222" s="101"/>
      <c r="D222" s="101"/>
      <c r="E222" s="101"/>
      <c r="F222" s="102"/>
      <c r="G222" s="101"/>
    </row>
    <row r="223" spans="2:7" ht="18">
      <c r="B223" s="100"/>
      <c r="C223" s="101"/>
      <c r="D223" s="101"/>
      <c r="E223" s="101"/>
      <c r="F223" s="102"/>
      <c r="G223" s="101"/>
    </row>
    <row r="224" spans="2:7" ht="18">
      <c r="B224" s="100"/>
      <c r="C224" s="101"/>
      <c r="D224" s="101"/>
      <c r="E224" s="101"/>
      <c r="F224" s="102"/>
      <c r="G224" s="101"/>
    </row>
    <row r="225" spans="2:7" ht="18">
      <c r="B225" s="100"/>
      <c r="C225" s="101"/>
      <c r="D225" s="101"/>
      <c r="E225" s="101"/>
      <c r="F225" s="102"/>
      <c r="G225" s="101"/>
    </row>
    <row r="226" spans="2:7" ht="18">
      <c r="B226" s="100"/>
      <c r="C226" s="101"/>
      <c r="D226" s="101"/>
      <c r="E226" s="101"/>
      <c r="F226" s="102"/>
      <c r="G226" s="101"/>
    </row>
    <row r="227" spans="2:7" ht="18">
      <c r="B227" s="100"/>
      <c r="C227" s="101"/>
      <c r="D227" s="101"/>
      <c r="E227" s="101"/>
      <c r="F227" s="102"/>
      <c r="G227" s="101"/>
    </row>
    <row r="228" spans="2:7" ht="18">
      <c r="B228" s="100"/>
      <c r="C228" s="101"/>
      <c r="D228" s="101"/>
      <c r="E228" s="101"/>
      <c r="F228" s="102"/>
      <c r="G228" s="101"/>
    </row>
    <row r="229" spans="2:7" ht="18">
      <c r="B229" s="100"/>
      <c r="C229" s="101"/>
      <c r="D229" s="101"/>
      <c r="E229" s="101"/>
      <c r="F229" s="102"/>
      <c r="G229" s="101"/>
    </row>
    <row r="230" spans="2:7" ht="18">
      <c r="B230" s="100"/>
      <c r="C230" s="101"/>
      <c r="D230" s="101"/>
      <c r="E230" s="101"/>
      <c r="F230" s="102"/>
      <c r="G230" s="101"/>
    </row>
    <row r="231" spans="2:7" ht="18">
      <c r="B231" s="100"/>
      <c r="C231" s="101"/>
      <c r="D231" s="101"/>
      <c r="E231" s="101"/>
      <c r="F231" s="102"/>
      <c r="G231" s="101"/>
    </row>
    <row r="232" spans="2:7" ht="18">
      <c r="B232" s="100"/>
      <c r="C232" s="101"/>
      <c r="D232" s="101"/>
      <c r="E232" s="101"/>
      <c r="F232" s="102"/>
      <c r="G232" s="101"/>
    </row>
    <row r="233" spans="2:7" ht="18">
      <c r="B233" s="100"/>
      <c r="C233" s="101"/>
      <c r="D233" s="101"/>
      <c r="E233" s="101"/>
      <c r="F233" s="102"/>
      <c r="G233" s="101"/>
    </row>
    <row r="234" spans="2:7" ht="18">
      <c r="B234" s="101"/>
      <c r="C234" s="101"/>
      <c r="D234" s="101"/>
      <c r="E234" s="101"/>
      <c r="F234" s="102"/>
      <c r="G234" s="101"/>
    </row>
    <row r="235" spans="2:7" ht="18">
      <c r="B235" s="101"/>
      <c r="C235" s="101"/>
      <c r="D235" s="101"/>
      <c r="E235" s="101"/>
      <c r="F235" s="102"/>
      <c r="G235" s="101"/>
    </row>
    <row r="236" spans="2:7" ht="18">
      <c r="B236" s="101"/>
      <c r="C236" s="101"/>
      <c r="D236" s="101"/>
      <c r="E236" s="101"/>
      <c r="F236" s="102"/>
      <c r="G236" s="101"/>
    </row>
    <row r="237" spans="2:7" ht="18">
      <c r="B237" s="101"/>
      <c r="C237" s="101"/>
      <c r="D237" s="101"/>
      <c r="E237" s="101"/>
      <c r="F237" s="102"/>
      <c r="G237" s="101"/>
    </row>
    <row r="238" spans="2:7" ht="18">
      <c r="B238" s="101"/>
      <c r="C238" s="101"/>
      <c r="D238" s="101"/>
      <c r="E238" s="101"/>
      <c r="F238" s="102"/>
      <c r="G238" s="101"/>
    </row>
    <row r="239" spans="2:7" ht="18">
      <c r="B239" s="101"/>
      <c r="C239" s="101"/>
      <c r="D239" s="101"/>
      <c r="E239" s="101"/>
      <c r="F239" s="102"/>
      <c r="G239" s="101"/>
    </row>
    <row r="240" spans="2:7" ht="18">
      <c r="B240" s="101"/>
      <c r="C240" s="101"/>
      <c r="D240" s="101"/>
      <c r="E240" s="101"/>
      <c r="F240" s="102"/>
      <c r="G240" s="101"/>
    </row>
    <row r="241" spans="2:7" ht="18">
      <c r="B241" s="101"/>
      <c r="C241" s="101"/>
      <c r="D241" s="101"/>
      <c r="E241" s="101"/>
      <c r="F241" s="102"/>
      <c r="G241" s="101"/>
    </row>
    <row r="242" spans="2:7" ht="18">
      <c r="B242" s="101"/>
      <c r="C242" s="101"/>
      <c r="D242" s="101"/>
      <c r="E242" s="101"/>
      <c r="F242" s="102"/>
      <c r="G242" s="101"/>
    </row>
    <row r="243" spans="2:7" ht="18">
      <c r="B243" s="101"/>
      <c r="C243" s="101"/>
      <c r="D243" s="101"/>
      <c r="E243" s="101"/>
      <c r="F243" s="102"/>
      <c r="G243" s="101"/>
    </row>
    <row r="244" spans="2:7" ht="18">
      <c r="B244" s="101"/>
      <c r="C244" s="101"/>
      <c r="D244" s="101"/>
      <c r="E244" s="101"/>
      <c r="F244" s="102"/>
      <c r="G244" s="101"/>
    </row>
    <row r="245" spans="2:7" ht="18">
      <c r="B245" s="101"/>
      <c r="C245" s="101"/>
      <c r="D245" s="101"/>
      <c r="E245" s="101"/>
      <c r="F245" s="102"/>
      <c r="G245" s="101"/>
    </row>
    <row r="246" spans="2:7" ht="18">
      <c r="B246" s="101"/>
      <c r="C246" s="101"/>
      <c r="D246" s="101"/>
      <c r="E246" s="101"/>
      <c r="F246" s="102"/>
      <c r="G246" s="101"/>
    </row>
    <row r="247" spans="2:7" ht="18">
      <c r="B247" s="101"/>
      <c r="C247" s="101"/>
      <c r="D247" s="101"/>
      <c r="E247" s="101"/>
      <c r="F247" s="102"/>
      <c r="G247" s="101"/>
    </row>
    <row r="248" spans="2:7" ht="18">
      <c r="B248" s="101"/>
      <c r="C248" s="101"/>
      <c r="D248" s="101"/>
      <c r="E248" s="101"/>
      <c r="F248" s="102"/>
      <c r="G248" s="101"/>
    </row>
    <row r="249" spans="2:7" ht="18">
      <c r="B249" s="101"/>
      <c r="C249" s="101"/>
      <c r="D249" s="101"/>
      <c r="E249" s="101"/>
      <c r="F249" s="102"/>
      <c r="G249" s="101"/>
    </row>
    <row r="250" spans="2:7" ht="18">
      <c r="B250" s="101"/>
      <c r="C250" s="101"/>
      <c r="D250" s="101"/>
      <c r="E250" s="101"/>
      <c r="F250" s="102"/>
      <c r="G250" s="101"/>
    </row>
    <row r="251" spans="2:7" ht="18">
      <c r="B251" s="101"/>
      <c r="C251" s="101"/>
      <c r="D251" s="101"/>
      <c r="E251" s="101"/>
      <c r="F251" s="102"/>
      <c r="G251" s="101"/>
    </row>
    <row r="252" spans="2:7" ht="18">
      <c r="B252" s="101"/>
      <c r="C252" s="101"/>
      <c r="D252" s="101"/>
      <c r="E252" s="101"/>
      <c r="F252" s="102"/>
      <c r="G252" s="101"/>
    </row>
    <row r="253" spans="2:7" ht="18">
      <c r="B253" s="101"/>
      <c r="C253" s="101"/>
      <c r="D253" s="101"/>
      <c r="E253" s="101"/>
      <c r="F253" s="102"/>
      <c r="G253" s="101"/>
    </row>
    <row r="254" spans="2:7" ht="18">
      <c r="B254" s="101"/>
      <c r="C254" s="101"/>
      <c r="D254" s="101"/>
      <c r="E254" s="101"/>
      <c r="F254" s="102"/>
      <c r="G254" s="101"/>
    </row>
    <row r="255" spans="2:7" ht="18">
      <c r="B255" s="101"/>
      <c r="C255" s="101"/>
      <c r="D255" s="101"/>
      <c r="E255" s="101"/>
      <c r="F255" s="102"/>
      <c r="G255" s="101"/>
    </row>
    <row r="256" spans="2:7" ht="18">
      <c r="B256" s="101"/>
      <c r="C256" s="101"/>
      <c r="D256" s="101"/>
      <c r="E256" s="101"/>
      <c r="F256" s="102"/>
      <c r="G256" s="101"/>
    </row>
    <row r="257" spans="2:7" ht="18">
      <c r="B257" s="101"/>
      <c r="C257" s="101"/>
      <c r="D257" s="101"/>
      <c r="E257" s="101"/>
      <c r="F257" s="102"/>
      <c r="G257" s="101"/>
    </row>
    <row r="258" spans="2:7" ht="18">
      <c r="B258" s="101"/>
      <c r="C258" s="101"/>
      <c r="D258" s="101"/>
      <c r="E258" s="101"/>
      <c r="F258" s="102"/>
      <c r="G258" s="101"/>
    </row>
    <row r="259" spans="2:7" ht="18">
      <c r="B259" s="101"/>
      <c r="C259" s="101"/>
      <c r="D259" s="101"/>
      <c r="E259" s="101"/>
      <c r="F259" s="102"/>
      <c r="G259" s="101"/>
    </row>
    <row r="260" spans="2:7" ht="18">
      <c r="B260" s="101"/>
      <c r="C260" s="101"/>
      <c r="D260" s="101"/>
      <c r="E260" s="101"/>
      <c r="F260" s="102"/>
      <c r="G260" s="101"/>
    </row>
    <row r="261" spans="2:7" ht="18">
      <c r="B261" s="101"/>
      <c r="C261" s="101"/>
      <c r="D261" s="101"/>
      <c r="E261" s="101"/>
      <c r="F261" s="102"/>
      <c r="G261" s="101"/>
    </row>
    <row r="262" spans="2:7" ht="18">
      <c r="B262" s="101"/>
      <c r="C262" s="101"/>
      <c r="D262" s="101"/>
      <c r="E262" s="101"/>
      <c r="F262" s="102"/>
      <c r="G262" s="101"/>
    </row>
    <row r="263" spans="2:7" ht="18">
      <c r="B263" s="101"/>
      <c r="C263" s="101"/>
      <c r="D263" s="101"/>
      <c r="E263" s="101"/>
      <c r="F263" s="102"/>
      <c r="G263" s="101"/>
    </row>
    <row r="264" spans="2:7" ht="18">
      <c r="B264" s="101"/>
      <c r="C264" s="101"/>
      <c r="D264" s="101"/>
      <c r="E264" s="101"/>
      <c r="F264" s="102"/>
      <c r="G264" s="101"/>
    </row>
    <row r="265" spans="2:7" ht="18">
      <c r="B265" s="101"/>
      <c r="C265" s="101"/>
      <c r="D265" s="101"/>
      <c r="E265" s="101"/>
      <c r="F265" s="102"/>
      <c r="G265" s="101"/>
    </row>
    <row r="266" spans="2:7" ht="18">
      <c r="B266" s="101"/>
      <c r="C266" s="101"/>
      <c r="D266" s="101"/>
      <c r="E266" s="101"/>
      <c r="F266" s="102"/>
      <c r="G266" s="101"/>
    </row>
    <row r="267" spans="2:7" ht="18">
      <c r="B267" s="101"/>
      <c r="C267" s="101"/>
      <c r="D267" s="101"/>
      <c r="E267" s="101"/>
      <c r="F267" s="102"/>
      <c r="G267" s="101"/>
    </row>
    <row r="268" spans="2:7" ht="18">
      <c r="B268" s="101"/>
      <c r="C268" s="101"/>
      <c r="D268" s="101"/>
      <c r="E268" s="101"/>
      <c r="F268" s="102"/>
      <c r="G268" s="101"/>
    </row>
    <row r="269" spans="2:7" ht="18">
      <c r="B269" s="101"/>
      <c r="C269" s="101"/>
      <c r="D269" s="101"/>
      <c r="E269" s="101"/>
      <c r="F269" s="102"/>
      <c r="G269" s="101"/>
    </row>
    <row r="270" spans="2:7" ht="18">
      <c r="B270" s="101"/>
      <c r="C270" s="101"/>
      <c r="D270" s="101"/>
      <c r="E270" s="101"/>
      <c r="F270" s="102"/>
      <c r="G270" s="101"/>
    </row>
    <row r="271" spans="2:7" ht="18">
      <c r="B271" s="101"/>
      <c r="C271" s="101"/>
      <c r="D271" s="101"/>
      <c r="E271" s="101"/>
      <c r="F271" s="102"/>
      <c r="G271" s="101"/>
    </row>
    <row r="272" spans="2:7" ht="18">
      <c r="B272" s="101"/>
      <c r="C272" s="101"/>
      <c r="D272" s="101"/>
      <c r="E272" s="101"/>
      <c r="F272" s="102"/>
      <c r="G272" s="101"/>
    </row>
    <row r="273" spans="2:7" ht="18">
      <c r="B273" s="101"/>
      <c r="C273" s="101"/>
      <c r="D273" s="101"/>
      <c r="E273" s="101"/>
      <c r="F273" s="102"/>
      <c r="G273" s="101"/>
    </row>
    <row r="274" spans="2:7" ht="18">
      <c r="B274" s="101"/>
      <c r="C274" s="101"/>
      <c r="D274" s="101"/>
      <c r="E274" s="101"/>
      <c r="F274" s="102"/>
      <c r="G274" s="101"/>
    </row>
    <row r="275" spans="2:7" ht="18">
      <c r="B275" s="101"/>
      <c r="C275" s="101"/>
      <c r="D275" s="101"/>
      <c r="E275" s="101"/>
      <c r="F275" s="102"/>
      <c r="G275" s="101"/>
    </row>
    <row r="276" spans="2:7" ht="18">
      <c r="B276" s="101"/>
      <c r="C276" s="101"/>
      <c r="D276" s="101"/>
      <c r="E276" s="101"/>
      <c r="F276" s="102"/>
      <c r="G276" s="101"/>
    </row>
  </sheetData>
  <sheetProtection/>
  <dataValidations count="1">
    <dataValidation type="list" operator="equal" allowBlank="1" showErrorMessage="1" sqref="F8 F12 F17 F22 F27 F31 F36 F41">
      <formula1>"Passed,Failed,Postponed,Not Applicable,Inaccurate,x,p"</formula1>
    </dataValidation>
  </dataValidations>
  <printOptions/>
  <pageMargins left="0.7875" right="0.7875" top="1.025" bottom="1.025" header="0.7875" footer="0.7875"/>
  <pageSetup horizontalDpi="300" verticalDpi="300" orientation="portrait"/>
  <headerFooter alignWithMargins="0">
    <oddHeader>&amp;C&amp;"Arial,Regular"&amp;10&amp;A</oddHeader>
    <oddFooter>&amp;C&amp;"Arial,Regular"&amp;10페이지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C13"/>
  <sheetViews>
    <sheetView zoomScale="90" zoomScaleNormal="90" workbookViewId="0" topLeftCell="A1">
      <selection activeCell="E30" sqref="E30"/>
    </sheetView>
  </sheetViews>
  <sheetFormatPr defaultColWidth="10.3984375" defaultRowHeight="15"/>
  <cols>
    <col min="1" max="1" width="3.5" style="0" customWidth="1"/>
    <col min="2" max="2" width="19.19921875" style="0" customWidth="1"/>
    <col min="3" max="3" width="17.3984375" style="0" customWidth="1"/>
    <col min="4" max="16384" width="10.09765625" style="0" customWidth="1"/>
  </cols>
  <sheetData>
    <row r="7" spans="2:3" ht="18">
      <c r="B7" s="103" t="s">
        <v>47</v>
      </c>
      <c r="C7" s="104" t="s">
        <v>12</v>
      </c>
    </row>
    <row r="8" spans="2:3" ht="18">
      <c r="B8" s="105" t="s">
        <v>48</v>
      </c>
      <c r="C8" s="106">
        <f>SUM(C9:C13)</f>
        <v>0</v>
      </c>
    </row>
    <row r="9" spans="2:3" ht="18">
      <c r="B9" s="105" t="s">
        <v>49</v>
      </c>
      <c r="C9" s="106">
        <f>COUNTIF('Test Report'!D$1:D$65498,"Passed")</f>
        <v>0</v>
      </c>
    </row>
    <row r="10" spans="2:3" ht="18">
      <c r="B10" s="105" t="s">
        <v>50</v>
      </c>
      <c r="C10" s="106">
        <f>COUNTIF('Test Report'!D$1:D$65498,"Failed")</f>
        <v>0</v>
      </c>
    </row>
    <row r="11" spans="2:3" ht="18">
      <c r="B11" s="105" t="s">
        <v>51</v>
      </c>
      <c r="C11" s="106">
        <f>COUNTIF('Test Report'!D$1:D$65498,"Postponed")</f>
        <v>0</v>
      </c>
    </row>
    <row r="12" spans="2:3" ht="18">
      <c r="B12" s="105" t="s">
        <v>52</v>
      </c>
      <c r="C12" s="106">
        <f>COUNTIF('Test Report'!D$1:D$65498,"Not Applicable")</f>
        <v>0</v>
      </c>
    </row>
    <row r="13" spans="2:3" ht="18">
      <c r="B13" s="107" t="s">
        <v>53</v>
      </c>
      <c r="C13" s="108">
        <f>COUNTIF('Test Report'!D$1:D$65498,"Inaccurate")</f>
        <v>0</v>
      </c>
    </row>
  </sheetData>
  <sheetProtection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Roman,Regular"&amp;A</oddHeader>
    <oddFooter>&amp;C&amp;"Times New Roman,Regular"Page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223537413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regina</cp:lastModifiedBy>
  <dcterms:modified xsi:type="dcterms:W3CDTF">2008-06-05T08:39:53Z</dcterms:modified>
  <cp:category/>
  <cp:version/>
  <cp:contentType/>
  <cp:contentStatus/>
  <cp:revision>50</cp:revision>
</cp:coreProperties>
</file>