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1" activeTab="0"/>
  </bookViews>
  <sheets>
    <sheet name="Test Report" sheetId="1" r:id="rId1"/>
    <sheet name="Test Cases" sheetId="2" r:id="rId2"/>
    <sheet name="Statistic" sheetId="3" r:id="rId3"/>
  </sheets>
  <definedNames>
    <definedName name="_xlnm._FilterDatabase" localSheetId="0" hidden="1">'Test Report'!$B$14:$C$495</definedName>
    <definedName name="Excel_BuiltIn__FilterDatabase_2_1">"$#REF!.$A$7:$F$2837"</definedName>
    <definedName name="Excel_BuiltIn_Print_Area_1">'Test Report'!$A$1:$C$496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<sst xmlns="http://schemas.openxmlformats.org/spreadsheetml/2006/main" count="69" uniqueCount="52">
  <si>
    <r>
      <t>Case Title :</t>
    </r>
    <r>
      <rPr>
        <sz val="10"/>
        <rFont val="Arial"/>
        <family val="2"/>
      </rPr>
      <t xml:space="preserve"> ASU System Software Charging Testing Report</t>
    </r>
  </si>
  <si>
    <r>
      <t xml:space="preserve">Hardware : </t>
    </r>
    <r>
      <rPr>
        <sz val="10"/>
        <rFont val="Arial"/>
        <family val="2"/>
      </rPr>
      <t>GTA02v5</t>
    </r>
  </si>
  <si>
    <t>Software</t>
  </si>
  <si>
    <t xml:space="preserve">Kernel : </t>
  </si>
  <si>
    <t xml:space="preserve">Root file system :  </t>
  </si>
  <si>
    <r>
      <t xml:space="preserve">Test Scope : </t>
    </r>
    <r>
      <rPr>
        <sz val="10"/>
        <rFont val="Arial"/>
        <family val="2"/>
      </rPr>
      <t>To test Charging Functionality</t>
    </r>
  </si>
  <si>
    <r>
      <t xml:space="preserve">Test Environment :  </t>
    </r>
    <r>
      <rPr>
        <sz val="10"/>
        <rFont val="Arial"/>
        <family val="2"/>
      </rPr>
      <t>Device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, FIC GTA02 Battery, USB Charger (charger)                            </t>
    </r>
  </si>
  <si>
    <t xml:space="preserve">Tested By : </t>
  </si>
  <si>
    <r>
      <t>Tested Date :</t>
    </r>
    <r>
      <rPr>
        <sz val="10"/>
        <rFont val="Arial"/>
        <family val="2"/>
      </rPr>
      <t xml:space="preserve"> </t>
    </r>
  </si>
  <si>
    <t>Case ID</t>
  </si>
  <si>
    <t>Cases</t>
  </si>
  <si>
    <t>Result</t>
  </si>
  <si>
    <t>Remark (Ticket No.)</t>
  </si>
  <si>
    <t>ASU System Software Charging Test Cases</t>
  </si>
  <si>
    <t>Steps</t>
  </si>
  <si>
    <t>Description</t>
  </si>
  <si>
    <t>Expected Value</t>
  </si>
  <si>
    <t>USB Cable with Linux Host</t>
  </si>
  <si>
    <t xml:space="preserve">Charging status through Linux host </t>
  </si>
  <si>
    <t>connect Device to Linux host via USB cable</t>
  </si>
  <si>
    <t xml:space="preserve">Device is Power ON </t>
  </si>
  <si>
    <t>Key in the command in the terminal of Linux host 
“ ifconfig usb0 192.168.0.200 netmask 255.255.255.0 “</t>
  </si>
  <si>
    <t xml:space="preserve">Connect Device via SSH “ ssh root@192.168.0.202 “ </t>
  </si>
  <si>
    <t>Press Enter to pass the password authentication</t>
  </si>
  <si>
    <t>it shows up “ root@fic-gta02:~# “</t>
  </si>
  <si>
    <t>key in the command in the terminal of Linux host
 “cat /sys/devices/platform/bq27000-battery.0/power_supply/bat/status”</t>
  </si>
  <si>
    <t>check the message shows up  “Charging“</t>
  </si>
  <si>
    <t xml:space="preserve">Charging status through Linux host when Battery is Empty </t>
  </si>
  <si>
    <t>Insert empty battery into Device</t>
  </si>
  <si>
    <t xml:space="preserve">Connect Device via SSH  
“ ssh root@192.168.0.202 “ </t>
  </si>
  <si>
    <t>key in the command in the terminal of Linux host “cat /sys/devices/platform/bq27000-battery.0/power_supply/bat/status”</t>
  </si>
  <si>
    <t xml:space="preserve">Charger </t>
  </si>
  <si>
    <t>Plug in/Out Charger to Device</t>
  </si>
  <si>
    <t>Battery icon is shown in Applet bar</t>
  </si>
  <si>
    <t>Plug in charger</t>
  </si>
  <si>
    <t>AUX bottom shines red light and charging icon is shown in Applet bar</t>
  </si>
  <si>
    <t>Charge the Device till battery is full when Device is Power on</t>
  </si>
  <si>
    <t>Device is power on</t>
  </si>
  <si>
    <t>Charge till battery full</t>
  </si>
  <si>
    <t>Battery Full Text is displayed, AUX stop shines red light</t>
  </si>
  <si>
    <t>When Device with a full battery icon, plug in charger</t>
  </si>
  <si>
    <t>Device with a full charged battery</t>
  </si>
  <si>
    <t xml:space="preserve">Only shows full battery </t>
  </si>
  <si>
    <t>Plug in charger when Device battery is very low</t>
  </si>
  <si>
    <t>Device with a very low battery and can not power on with this battery</t>
  </si>
  <si>
    <t>Statistic</t>
  </si>
  <si>
    <t>Total</t>
  </si>
  <si>
    <t>Passed</t>
  </si>
  <si>
    <t>Failed</t>
  </si>
  <si>
    <t>Postponed</t>
  </si>
  <si>
    <t>Not Appliable</t>
  </si>
  <si>
    <t>Inaccurate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</si>
</sst>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\ ;\-#,##0.00\ ;&quot; -&quot;#\ ;@\ "/>
    <numFmt numFmtId="167" formatCode="0.0\ "/>
  </numFmts>
  <fonts count="20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32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5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17"/>
      <name val="Arial"/>
      <family val="2"/>
    </font>
    <font>
      <sz val="12"/>
      <color indexed="8"/>
      <name val="Arial"/>
      <family val="2"/>
    </font>
    <font>
      <sz val="10"/>
      <name val="MgOpen Moderna"/>
      <family val="0"/>
    </font>
    <font>
      <sz val="12"/>
      <color indexed="53"/>
      <name val="Arial"/>
      <family val="2"/>
    </font>
    <font>
      <b/>
      <sz val="10"/>
      <color indexed="10"/>
      <name val="Arial"/>
      <family val="2"/>
    </font>
    <font>
      <sz val="12"/>
      <color indexed="10"/>
      <name val="은 바탕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01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5" fontId="3" fillId="0" borderId="0" xfId="0" applyNumberFormat="1" applyFont="1" applyBorder="1" applyAlignment="1">
      <alignment/>
    </xf>
    <xf numFmtId="164" fontId="3" fillId="0" borderId="0" xfId="0" applyFont="1" applyBorder="1" applyAlignment="1">
      <alignment horizontal="left"/>
    </xf>
    <xf numFmtId="164" fontId="4" fillId="0" borderId="0" xfId="0" applyFont="1" applyAlignment="1">
      <alignment/>
    </xf>
    <xf numFmtId="166" fontId="1" fillId="2" borderId="0" xfId="0" applyNumberFormat="1" applyFont="1" applyFill="1" applyBorder="1" applyAlignment="1">
      <alignment horizontal="center" vertical="center"/>
    </xf>
    <xf numFmtId="164" fontId="5" fillId="0" borderId="1" xfId="0" applyFont="1" applyBorder="1" applyAlignment="1">
      <alignment/>
    </xf>
    <xf numFmtId="164" fontId="5" fillId="0" borderId="2" xfId="0" applyFont="1" applyBorder="1" applyAlignment="1">
      <alignment/>
    </xf>
    <xf numFmtId="164" fontId="5" fillId="0" borderId="3" xfId="0" applyFont="1" applyBorder="1" applyAlignment="1">
      <alignment horizontal="left" vertical="center"/>
    </xf>
    <xf numFmtId="164" fontId="5" fillId="0" borderId="4" xfId="0" applyFont="1" applyBorder="1" applyAlignment="1">
      <alignment/>
    </xf>
    <xf numFmtId="164" fontId="5" fillId="0" borderId="5" xfId="0" applyFont="1" applyBorder="1" applyAlignment="1">
      <alignment/>
    </xf>
    <xf numFmtId="164" fontId="5" fillId="0" borderId="2" xfId="0" applyFont="1" applyBorder="1" applyAlignment="1">
      <alignment horizontal="justify"/>
    </xf>
    <xf numFmtId="164" fontId="5" fillId="0" borderId="2" xfId="0" applyFont="1" applyBorder="1" applyAlignment="1">
      <alignment wrapText="1"/>
    </xf>
    <xf numFmtId="164" fontId="5" fillId="0" borderId="6" xfId="0" applyFont="1" applyBorder="1" applyAlignment="1">
      <alignment/>
    </xf>
    <xf numFmtId="164" fontId="6" fillId="3" borderId="7" xfId="0" applyFont="1" applyFill="1" applyBorder="1" applyAlignment="1">
      <alignment horizontal="center" wrapText="1"/>
    </xf>
    <xf numFmtId="164" fontId="6" fillId="3" borderId="8" xfId="0" applyFont="1" applyFill="1" applyBorder="1" applyAlignment="1">
      <alignment horizontal="center" wrapText="1"/>
    </xf>
    <xf numFmtId="165" fontId="7" fillId="3" borderId="9" xfId="0" applyNumberFormat="1" applyFont="1" applyFill="1" applyBorder="1" applyAlignment="1">
      <alignment horizontal="center" vertical="center"/>
    </xf>
    <xf numFmtId="164" fontId="3" fillId="4" borderId="7" xfId="0" applyFont="1" applyFill="1" applyBorder="1" applyAlignment="1">
      <alignment horizontal="center" wrapText="1"/>
    </xf>
    <xf numFmtId="164" fontId="3" fillId="4" borderId="8" xfId="0" applyFont="1" applyFill="1" applyBorder="1" applyAlignment="1">
      <alignment horizontal="left" wrapText="1"/>
    </xf>
    <xf numFmtId="165" fontId="3" fillId="4" borderId="10" xfId="0" applyNumberFormat="1" applyFont="1" applyFill="1" applyBorder="1" applyAlignment="1">
      <alignment horizontal="left" vertical="center"/>
    </xf>
    <xf numFmtId="164" fontId="8" fillId="0" borderId="0" xfId="0" applyFont="1" applyBorder="1" applyAlignment="1">
      <alignment/>
    </xf>
    <xf numFmtId="167" fontId="1" fillId="2" borderId="11" xfId="0" applyNumberFormat="1" applyFont="1" applyFill="1" applyBorder="1" applyAlignment="1">
      <alignment horizontal="center" vertical="center"/>
    </xf>
    <xf numFmtId="164" fontId="1" fillId="2" borderId="12" xfId="0" applyFont="1" applyFill="1" applyBorder="1" applyAlignment="1">
      <alignment horizontal="left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/>
    </xf>
    <xf numFmtId="167" fontId="1" fillId="2" borderId="3" xfId="0" applyNumberFormat="1" applyFont="1" applyFill="1" applyBorder="1" applyAlignment="1">
      <alignment horizontal="center" vertical="center"/>
    </xf>
    <xf numFmtId="164" fontId="1" fillId="2" borderId="13" xfId="0" applyFont="1" applyFill="1" applyBorder="1" applyAlignment="1">
      <alignment horizontal="left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164" fontId="3" fillId="4" borderId="14" xfId="0" applyFont="1" applyFill="1" applyBorder="1" applyAlignment="1">
      <alignment horizontal="center" wrapText="1"/>
    </xf>
    <xf numFmtId="164" fontId="3" fillId="4" borderId="15" xfId="0" applyFont="1" applyFill="1" applyBorder="1" applyAlignment="1">
      <alignment horizontal="left" wrapText="1"/>
    </xf>
    <xf numFmtId="165" fontId="3" fillId="4" borderId="13" xfId="0" applyNumberFormat="1" applyFont="1" applyFill="1" applyBorder="1" applyAlignment="1">
      <alignment horizontal="center" vertical="center" wrapText="1"/>
    </xf>
    <xf numFmtId="165" fontId="9" fillId="2" borderId="13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 vertical="center"/>
    </xf>
    <xf numFmtId="164" fontId="1" fillId="2" borderId="17" xfId="0" applyFont="1" applyFill="1" applyBorder="1" applyAlignment="1">
      <alignment horizontal="left" vertical="center" wrapText="1"/>
    </xf>
    <xf numFmtId="165" fontId="3" fillId="2" borderId="17" xfId="0" applyNumberFormat="1" applyFont="1" applyFill="1" applyBorder="1" applyAlignment="1">
      <alignment horizontal="center" vertical="center" wrapText="1"/>
    </xf>
    <xf numFmtId="165" fontId="9" fillId="2" borderId="17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Fill="1" applyBorder="1" applyAlignment="1">
      <alignment horizontal="left" vertical="center"/>
    </xf>
    <xf numFmtId="164" fontId="6" fillId="3" borderId="7" xfId="20" applyNumberFormat="1" applyFont="1" applyFill="1" applyBorder="1" applyAlignment="1">
      <alignment horizontal="center" vertical="center" wrapText="1"/>
      <protection/>
    </xf>
    <xf numFmtId="164" fontId="6" fillId="3" borderId="8" xfId="20" applyNumberFormat="1" applyFont="1" applyFill="1" applyBorder="1" applyAlignment="1">
      <alignment horizontal="center" vertical="center" wrapText="1"/>
      <protection/>
    </xf>
    <xf numFmtId="165" fontId="3" fillId="3" borderId="8" xfId="0" applyNumberFormat="1" applyFont="1" applyFill="1" applyBorder="1" applyAlignment="1">
      <alignment horizontal="center" vertical="center" wrapText="1"/>
    </xf>
    <xf numFmtId="164" fontId="3" fillId="3" borderId="18" xfId="0" applyFont="1" applyFill="1" applyBorder="1" applyAlignment="1">
      <alignment horizontal="center" vertical="center" wrapText="1"/>
    </xf>
    <xf numFmtId="164" fontId="6" fillId="4" borderId="19" xfId="20" applyNumberFormat="1" applyFont="1" applyFill="1" applyBorder="1" applyAlignment="1">
      <alignment horizontal="center" vertical="center" wrapText="1"/>
      <protection/>
    </xf>
    <xf numFmtId="164" fontId="6" fillId="4" borderId="8" xfId="20" applyNumberFormat="1" applyFont="1" applyFill="1" applyBorder="1" applyAlignment="1">
      <alignment horizontal="center" vertical="center" wrapText="1"/>
      <protection/>
    </xf>
    <xf numFmtId="164" fontId="6" fillId="4" borderId="8" xfId="0" applyFont="1" applyFill="1" applyBorder="1" applyAlignment="1">
      <alignment horizontal="center" wrapText="1"/>
    </xf>
    <xf numFmtId="165" fontId="3" fillId="4" borderId="8" xfId="0" applyNumberFormat="1" applyFont="1" applyFill="1" applyBorder="1" applyAlignment="1">
      <alignment horizontal="center" vertical="center" wrapText="1"/>
    </xf>
    <xf numFmtId="164" fontId="3" fillId="4" borderId="18" xfId="0" applyFont="1" applyFill="1" applyBorder="1" applyAlignment="1">
      <alignment horizontal="center" vertical="center" wrapText="1"/>
    </xf>
    <xf numFmtId="164" fontId="13" fillId="2" borderId="3" xfId="0" applyFont="1" applyFill="1" applyBorder="1" applyAlignment="1">
      <alignment horizontal="center"/>
    </xf>
    <xf numFmtId="164" fontId="13" fillId="2" borderId="20" xfId="0" applyFont="1" applyFill="1" applyBorder="1" applyAlignment="1">
      <alignment horizontal="center"/>
    </xf>
    <xf numFmtId="164" fontId="13" fillId="2" borderId="13" xfId="0" applyFont="1" applyFill="1" applyBorder="1" applyAlignment="1">
      <alignment horizontal="left"/>
    </xf>
    <xf numFmtId="164" fontId="1" fillId="2" borderId="13" xfId="0" applyFont="1" applyFill="1" applyBorder="1" applyAlignment="1">
      <alignment horizontal="left"/>
    </xf>
    <xf numFmtId="164" fontId="9" fillId="2" borderId="21" xfId="0" applyFont="1" applyFill="1" applyBorder="1" applyAlignment="1">
      <alignment/>
    </xf>
    <xf numFmtId="164" fontId="1" fillId="2" borderId="3" xfId="0" applyFont="1" applyFill="1" applyBorder="1" applyAlignment="1">
      <alignment horizontal="center"/>
    </xf>
    <xf numFmtId="164" fontId="9" fillId="2" borderId="20" xfId="0" applyFont="1" applyFill="1" applyBorder="1" applyAlignment="1">
      <alignment horizontal="center"/>
    </xf>
    <xf numFmtId="164" fontId="9" fillId="2" borderId="13" xfId="0" applyFont="1" applyFill="1" applyBorder="1" applyAlignment="1">
      <alignment horizontal="left"/>
    </xf>
    <xf numFmtId="164" fontId="14" fillId="2" borderId="3" xfId="0" applyFont="1" applyFill="1" applyBorder="1" applyAlignment="1">
      <alignment horizontal="center"/>
    </xf>
    <xf numFmtId="164" fontId="9" fillId="2" borderId="13" xfId="0" applyFont="1" applyFill="1" applyBorder="1" applyAlignment="1">
      <alignment wrapText="1"/>
    </xf>
    <xf numFmtId="164" fontId="3" fillId="2" borderId="21" xfId="0" applyFont="1" applyFill="1" applyBorder="1" applyAlignment="1">
      <alignment/>
    </xf>
    <xf numFmtId="164" fontId="1" fillId="2" borderId="13" xfId="0" applyFont="1" applyFill="1" applyBorder="1" applyAlignment="1">
      <alignment wrapText="1"/>
    </xf>
    <xf numFmtId="164" fontId="9" fillId="0" borderId="21" xfId="0" applyFont="1" applyBorder="1" applyAlignment="1">
      <alignment/>
    </xf>
    <xf numFmtId="164" fontId="1" fillId="2" borderId="3" xfId="0" applyFont="1" applyFill="1" applyBorder="1" applyAlignment="1">
      <alignment/>
    </xf>
    <xf numFmtId="164" fontId="1" fillId="2" borderId="20" xfId="0" applyFont="1" applyFill="1" applyBorder="1" applyAlignment="1">
      <alignment horizontal="center"/>
    </xf>
    <xf numFmtId="165" fontId="15" fillId="0" borderId="13" xfId="0" applyNumberFormat="1" applyFont="1" applyBorder="1" applyAlignment="1">
      <alignment/>
    </xf>
    <xf numFmtId="164" fontId="16" fillId="2" borderId="3" xfId="0" applyFont="1" applyFill="1" applyBorder="1" applyAlignment="1">
      <alignment/>
    </xf>
    <xf numFmtId="164" fontId="5" fillId="4" borderId="3" xfId="0" applyFont="1" applyFill="1" applyBorder="1" applyAlignment="1">
      <alignment horizontal="center"/>
    </xf>
    <xf numFmtId="164" fontId="1" fillId="4" borderId="20" xfId="0" applyFont="1" applyFill="1" applyBorder="1" applyAlignment="1">
      <alignment horizontal="center"/>
    </xf>
    <xf numFmtId="164" fontId="5" fillId="4" borderId="13" xfId="0" applyFont="1" applyFill="1" applyBorder="1" applyAlignment="1">
      <alignment wrapText="1"/>
    </xf>
    <xf numFmtId="164" fontId="1" fillId="4" borderId="13" xfId="0" applyFont="1" applyFill="1" applyBorder="1" applyAlignment="1">
      <alignment wrapText="1"/>
    </xf>
    <xf numFmtId="165" fontId="10" fillId="4" borderId="13" xfId="0" applyNumberFormat="1" applyFont="1" applyFill="1" applyBorder="1" applyAlignment="1">
      <alignment/>
    </xf>
    <xf numFmtId="164" fontId="11" fillId="4" borderId="21" xfId="0" applyFont="1" applyFill="1" applyBorder="1" applyAlignment="1">
      <alignment/>
    </xf>
    <xf numFmtId="164" fontId="13" fillId="0" borderId="3" xfId="0" applyFont="1" applyBorder="1" applyAlignment="1">
      <alignment horizontal="center"/>
    </xf>
    <xf numFmtId="164" fontId="13" fillId="0" borderId="20" xfId="0" applyFont="1" applyBorder="1" applyAlignment="1">
      <alignment/>
    </xf>
    <xf numFmtId="164" fontId="13" fillId="0" borderId="13" xfId="0" applyFont="1" applyBorder="1" applyAlignment="1">
      <alignment/>
    </xf>
    <xf numFmtId="164" fontId="17" fillId="0" borderId="13" xfId="0" applyFont="1" applyBorder="1" applyAlignment="1">
      <alignment/>
    </xf>
    <xf numFmtId="164" fontId="18" fillId="2" borderId="13" xfId="0" applyFont="1" applyFill="1" applyBorder="1" applyAlignment="1">
      <alignment horizontal="center" vertical="center" wrapText="1"/>
    </xf>
    <xf numFmtId="164" fontId="11" fillId="2" borderId="21" xfId="0" applyFont="1" applyFill="1" applyBorder="1" applyAlignment="1">
      <alignment horizontal="left" vertical="center" wrapText="1"/>
    </xf>
    <xf numFmtId="164" fontId="5" fillId="0" borderId="3" xfId="0" applyFont="1" applyBorder="1" applyAlignment="1">
      <alignment horizontal="center"/>
    </xf>
    <xf numFmtId="164" fontId="1" fillId="0" borderId="15" xfId="0" applyFont="1" applyBorder="1" applyAlignment="1">
      <alignment horizontal="center"/>
    </xf>
    <xf numFmtId="164" fontId="1" fillId="0" borderId="15" xfId="0" applyFont="1" applyBorder="1" applyAlignment="1">
      <alignment wrapText="1"/>
    </xf>
    <xf numFmtId="165" fontId="10" fillId="0" borderId="13" xfId="0" applyNumberFormat="1" applyFont="1" applyBorder="1" applyAlignment="1">
      <alignment/>
    </xf>
    <xf numFmtId="164" fontId="11" fillId="0" borderId="21" xfId="0" applyFont="1" applyBorder="1" applyAlignment="1">
      <alignment/>
    </xf>
    <xf numFmtId="164" fontId="13" fillId="0" borderId="15" xfId="0" applyFont="1" applyBorder="1" applyAlignment="1">
      <alignment horizontal="center"/>
    </xf>
    <xf numFmtId="164" fontId="13" fillId="0" borderId="15" xfId="0" applyFont="1" applyFill="1" applyBorder="1" applyAlignment="1">
      <alignment/>
    </xf>
    <xf numFmtId="164" fontId="4" fillId="0" borderId="3" xfId="0" applyFont="1" applyBorder="1" applyAlignment="1">
      <alignment horizontal="center"/>
    </xf>
    <xf numFmtId="164" fontId="1" fillId="2" borderId="15" xfId="0" applyFont="1" applyFill="1" applyBorder="1" applyAlignment="1">
      <alignment wrapText="1"/>
    </xf>
    <xf numFmtId="164" fontId="13" fillId="0" borderId="3" xfId="0" applyNumberFormat="1" applyFont="1" applyBorder="1" applyAlignment="1">
      <alignment horizontal="center"/>
    </xf>
    <xf numFmtId="164" fontId="13" fillId="0" borderId="15" xfId="0" applyFont="1" applyFill="1" applyBorder="1" applyAlignment="1">
      <alignment horizontal="center"/>
    </xf>
    <xf numFmtId="164" fontId="1" fillId="0" borderId="15" xfId="0" applyFont="1" applyFill="1" applyBorder="1" applyAlignment="1">
      <alignment wrapText="1"/>
    </xf>
    <xf numFmtId="164" fontId="1" fillId="0" borderId="15" xfId="0" applyFont="1" applyFill="1" applyBorder="1" applyAlignment="1">
      <alignment horizontal="center"/>
    </xf>
    <xf numFmtId="165" fontId="19" fillId="0" borderId="0" xfId="0" applyNumberFormat="1" applyFont="1" applyAlignment="1">
      <alignment/>
    </xf>
    <xf numFmtId="164" fontId="19" fillId="0" borderId="0" xfId="0" applyFont="1" applyAlignment="1">
      <alignment/>
    </xf>
    <xf numFmtId="164" fontId="8" fillId="3" borderId="7" xfId="0" applyFont="1" applyFill="1" applyBorder="1" applyAlignment="1">
      <alignment horizontal="center"/>
    </xf>
    <xf numFmtId="164" fontId="8" fillId="3" borderId="22" xfId="0" applyFont="1" applyFill="1" applyBorder="1" applyAlignment="1">
      <alignment horizontal="center"/>
    </xf>
    <xf numFmtId="164" fontId="1" fillId="0" borderId="14" xfId="0" applyFont="1" applyBorder="1" applyAlignment="1">
      <alignment horizontal="center"/>
    </xf>
    <xf numFmtId="164" fontId="5" fillId="0" borderId="23" xfId="0" applyFont="1" applyBorder="1" applyAlignment="1">
      <alignment horizontal="center"/>
    </xf>
    <xf numFmtId="164" fontId="1" fillId="0" borderId="24" xfId="0" applyFont="1" applyBorder="1" applyAlignment="1">
      <alignment horizontal="center"/>
    </xf>
    <xf numFmtId="164" fontId="5" fillId="0" borderId="2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28009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209550</xdr:rowOff>
    </xdr:from>
    <xdr:to>
      <xdr:col>1</xdr:col>
      <xdr:colOff>609600</xdr:colOff>
      <xdr:row>3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09550"/>
          <a:ext cx="60007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247650</xdr:colOff>
      <xdr:row>1</xdr:row>
      <xdr:rowOff>76200</xdr:rowOff>
    </xdr:from>
    <xdr:to>
      <xdr:col>2</xdr:col>
      <xdr:colOff>2257425</xdr:colOff>
      <xdr:row>2</xdr:row>
      <xdr:rowOff>161925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304800"/>
          <a:ext cx="20193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76200</xdr:rowOff>
    </xdr:from>
    <xdr:to>
      <xdr:col>2</xdr:col>
      <xdr:colOff>381000</xdr:colOff>
      <xdr:row>3</xdr:row>
      <xdr:rowOff>114300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76200"/>
          <a:ext cx="7715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</xdr:row>
      <xdr:rowOff>123825</xdr:rowOff>
    </xdr:from>
    <xdr:to>
      <xdr:col>3</xdr:col>
      <xdr:colOff>1752600</xdr:colOff>
      <xdr:row>2</xdr:row>
      <xdr:rowOff>190500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314325"/>
          <a:ext cx="175260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</xdr:row>
      <xdr:rowOff>76200</xdr:rowOff>
    </xdr:from>
    <xdr:to>
      <xdr:col>1</xdr:col>
      <xdr:colOff>781050</xdr:colOff>
      <xdr:row>3</xdr:row>
      <xdr:rowOff>152400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66700"/>
          <a:ext cx="62865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981075</xdr:colOff>
      <xdr:row>2</xdr:row>
      <xdr:rowOff>28575</xdr:rowOff>
    </xdr:from>
    <xdr:to>
      <xdr:col>2</xdr:col>
      <xdr:colOff>1457325</xdr:colOff>
      <xdr:row>3</xdr:row>
      <xdr:rowOff>95250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409575"/>
          <a:ext cx="19621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oot@192.168.0.202" TargetMode="External" /><Relationship Id="rId2" Type="http://schemas.openxmlformats.org/officeDocument/2006/relationships/hyperlink" Target="mailto:root@fic-gta02" TargetMode="External" /><Relationship Id="rId3" Type="http://schemas.openxmlformats.org/officeDocument/2006/relationships/hyperlink" Target="mailto:root@fic-gta02" TargetMode="External" /><Relationship Id="rId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tabSelected="1" workbookViewId="0" topLeftCell="A1">
      <selection activeCell="H20" sqref="H20"/>
    </sheetView>
  </sheetViews>
  <sheetFormatPr defaultColWidth="7.19921875" defaultRowHeight="18" customHeight="1"/>
  <cols>
    <col min="1" max="1" width="2.296875" style="1" customWidth="1"/>
    <col min="2" max="2" width="8" style="2" customWidth="1"/>
    <col min="3" max="3" width="46.796875" style="3" customWidth="1"/>
    <col min="4" max="4" width="8.8984375" style="4" customWidth="1"/>
    <col min="5" max="5" width="15.8984375" style="5" customWidth="1"/>
    <col min="6" max="252" width="7.296875" style="1" customWidth="1"/>
    <col min="253" max="16384" width="7.296875" style="6" customWidth="1"/>
  </cols>
  <sheetData>
    <row r="1" spans="1:9" ht="18" customHeight="1">
      <c r="A1" s="7"/>
      <c r="B1" s="7"/>
      <c r="C1" s="7"/>
      <c r="D1" s="7"/>
      <c r="E1" s="7"/>
      <c r="F1" s="7"/>
      <c r="G1" s="7"/>
      <c r="H1" s="7"/>
      <c r="I1" s="7"/>
    </row>
    <row r="2" spans="1:9" ht="18" customHeight="1">
      <c r="A2" s="7"/>
      <c r="B2" s="7"/>
      <c r="C2" s="7"/>
      <c r="D2" s="7"/>
      <c r="E2" s="7"/>
      <c r="F2" s="7"/>
      <c r="G2" s="7"/>
      <c r="H2" s="7"/>
      <c r="I2" s="7"/>
    </row>
    <row r="3" spans="1:9" ht="18" customHeight="1">
      <c r="A3" s="7"/>
      <c r="B3" s="7"/>
      <c r="C3" s="7"/>
      <c r="D3" s="7"/>
      <c r="E3" s="7"/>
      <c r="F3" s="7"/>
      <c r="G3" s="7"/>
      <c r="H3" s="7"/>
      <c r="I3" s="7"/>
    </row>
    <row r="4" spans="1:9" ht="18" customHeight="1">
      <c r="A4" s="7"/>
      <c r="B4" s="7"/>
      <c r="C4" s="7"/>
      <c r="D4" s="7"/>
      <c r="E4" s="7"/>
      <c r="F4" s="7"/>
      <c r="G4" s="7"/>
      <c r="H4" s="7"/>
      <c r="I4" s="7"/>
    </row>
    <row r="5" spans="2:9" ht="18" customHeight="1">
      <c r="B5" s="8" t="s">
        <v>0</v>
      </c>
      <c r="C5" s="8"/>
      <c r="D5" s="8"/>
      <c r="E5" s="8"/>
      <c r="F5" s="7"/>
      <c r="G5" s="7"/>
      <c r="H5" s="7"/>
      <c r="I5" s="7"/>
    </row>
    <row r="6" spans="2:9" ht="18" customHeight="1">
      <c r="B6" s="9" t="s">
        <v>1</v>
      </c>
      <c r="C6" s="9"/>
      <c r="D6" s="9"/>
      <c r="E6" s="9"/>
      <c r="F6" s="7"/>
      <c r="G6" s="7"/>
      <c r="H6" s="7"/>
      <c r="I6" s="7"/>
    </row>
    <row r="7" spans="2:9" ht="18" customHeight="1">
      <c r="B7" s="10" t="s">
        <v>2</v>
      </c>
      <c r="C7" s="11" t="s">
        <v>3</v>
      </c>
      <c r="D7" s="11"/>
      <c r="E7" s="11"/>
      <c r="F7" s="7"/>
      <c r="G7" s="7"/>
      <c r="H7" s="7"/>
      <c r="I7" s="7"/>
    </row>
    <row r="8" spans="2:9" ht="18" customHeight="1">
      <c r="B8" s="10"/>
      <c r="C8" s="12" t="s">
        <v>4</v>
      </c>
      <c r="D8" s="12"/>
      <c r="E8" s="12"/>
      <c r="F8" s="7"/>
      <c r="G8" s="7"/>
      <c r="H8" s="7"/>
      <c r="I8" s="7"/>
    </row>
    <row r="9" spans="2:9" ht="18" customHeight="1">
      <c r="B9" s="13" t="s">
        <v>5</v>
      </c>
      <c r="C9" s="13"/>
      <c r="D9" s="13"/>
      <c r="E9" s="13"/>
      <c r="F9" s="7"/>
      <c r="G9" s="7"/>
      <c r="H9" s="7"/>
      <c r="I9" s="7"/>
    </row>
    <row r="10" spans="2:9" ht="18" customHeight="1">
      <c r="B10" s="14" t="s">
        <v>6</v>
      </c>
      <c r="C10" s="14"/>
      <c r="D10" s="14"/>
      <c r="E10" s="14"/>
      <c r="F10" s="7"/>
      <c r="G10" s="7"/>
      <c r="H10" s="7"/>
      <c r="I10" s="7"/>
    </row>
    <row r="11" spans="2:9" ht="18" customHeight="1">
      <c r="B11" s="9" t="s">
        <v>7</v>
      </c>
      <c r="C11" s="9"/>
      <c r="D11" s="9"/>
      <c r="E11" s="9"/>
      <c r="F11" s="7"/>
      <c r="G11" s="7"/>
      <c r="H11" s="7"/>
      <c r="I11" s="7"/>
    </row>
    <row r="12" spans="2:9" ht="18" customHeight="1">
      <c r="B12" s="15" t="s">
        <v>8</v>
      </c>
      <c r="C12" s="15"/>
      <c r="D12" s="15"/>
      <c r="E12" s="15"/>
      <c r="F12" s="7"/>
      <c r="G12" s="7"/>
      <c r="H12" s="7"/>
      <c r="I12" s="7"/>
    </row>
    <row r="13" spans="6:9" ht="18" customHeight="1">
      <c r="F13" s="7"/>
      <c r="G13" s="7"/>
      <c r="H13" s="7"/>
      <c r="I13" s="7"/>
    </row>
    <row r="14" spans="2:9" ht="18" customHeight="1">
      <c r="B14" s="16" t="s">
        <v>9</v>
      </c>
      <c r="C14" s="17" t="s">
        <v>10</v>
      </c>
      <c r="D14" s="18" t="s">
        <v>11</v>
      </c>
      <c r="E14" s="18" t="s">
        <v>12</v>
      </c>
      <c r="F14" s="7"/>
      <c r="G14" s="7"/>
      <c r="H14" s="7"/>
      <c r="I14" s="7"/>
    </row>
    <row r="15" spans="2:9" ht="18" customHeight="1">
      <c r="B15" s="19">
        <f>'Test Cases'!B8</f>
        <v>1</v>
      </c>
      <c r="C15" s="20" t="str">
        <f>'Test Cases'!D8</f>
        <v>USB Cable with Linux Host</v>
      </c>
      <c r="D15" s="21"/>
      <c r="E15" s="21"/>
      <c r="F15" s="7"/>
      <c r="G15" s="7"/>
      <c r="H15" s="7"/>
      <c r="I15" s="7"/>
    </row>
    <row r="16" spans="2:256" s="22" customFormat="1" ht="18" customHeight="1">
      <c r="B16" s="23">
        <f>'Test Cases'!B9</f>
        <v>1.1</v>
      </c>
      <c r="C16" s="24" t="str">
        <f>'Test Cases'!D9</f>
        <v>Charging status through Linux host </v>
      </c>
      <c r="D16" s="25">
        <f>'Test Cases'!F9</f>
        <v>0</v>
      </c>
      <c r="E16" s="25"/>
      <c r="F16" s="7"/>
      <c r="G16" s="7"/>
      <c r="H16" s="7"/>
      <c r="I16" s="7"/>
      <c r="IS16" s="6"/>
      <c r="IT16" s="6"/>
      <c r="IU16" s="6"/>
      <c r="IV16" s="6"/>
    </row>
    <row r="17" spans="2:256" s="26" customFormat="1" ht="18" customHeight="1">
      <c r="B17" s="27">
        <f>'Test Cases'!B16</f>
        <v>1.3</v>
      </c>
      <c r="C17" s="28" t="str">
        <f>'Test Cases'!D16</f>
        <v>Charging status through Linux host when Battery is Empty </v>
      </c>
      <c r="D17" s="29">
        <f>'Test Cases'!F16</f>
        <v>0</v>
      </c>
      <c r="E17" s="29"/>
      <c r="F17" s="7"/>
      <c r="G17" s="7"/>
      <c r="H17" s="7"/>
      <c r="I17" s="7"/>
      <c r="IS17" s="6"/>
      <c r="IT17" s="6"/>
      <c r="IU17" s="6"/>
      <c r="IV17" s="6"/>
    </row>
    <row r="18" spans="2:256" s="26" customFormat="1" ht="16.5" customHeight="1">
      <c r="B18" s="30">
        <f>'Test Cases'!B24</f>
        <v>2</v>
      </c>
      <c r="C18" s="31" t="str">
        <f>'Test Cases'!D24</f>
        <v>Charger </v>
      </c>
      <c r="D18" s="32"/>
      <c r="E18" s="32"/>
      <c r="F18" s="7"/>
      <c r="G18" s="7"/>
      <c r="H18" s="7"/>
      <c r="I18" s="7"/>
      <c r="IS18" s="6"/>
      <c r="IT18" s="6"/>
      <c r="IU18" s="6"/>
      <c r="IV18" s="6"/>
    </row>
    <row r="19" spans="2:256" s="26" customFormat="1" ht="18" customHeight="1">
      <c r="B19" s="27">
        <f>'Test Cases'!B25</f>
        <v>2.1</v>
      </c>
      <c r="C19" s="28" t="str">
        <f>'Test Cases'!D25</f>
        <v>Plug in/Out Charger to Device</v>
      </c>
      <c r="D19" s="29">
        <f>'Test Cases'!F25</f>
        <v>0</v>
      </c>
      <c r="E19" s="33"/>
      <c r="F19" s="7"/>
      <c r="G19" s="7"/>
      <c r="H19" s="7"/>
      <c r="I19" s="7"/>
      <c r="IS19" s="6"/>
      <c r="IT19" s="6"/>
      <c r="IU19" s="6"/>
      <c r="IV19" s="6"/>
    </row>
    <row r="20" spans="2:9" ht="18" customHeight="1">
      <c r="B20" s="34">
        <f>'Test Cases'!B28</f>
        <v>2.2</v>
      </c>
      <c r="C20" s="28" t="str">
        <f>'Test Cases'!D28</f>
        <v>Charge the Device till battery is full when Device is Power on</v>
      </c>
      <c r="D20" s="29">
        <f>'Test Cases'!F28</f>
        <v>0</v>
      </c>
      <c r="E20" s="33"/>
      <c r="F20" s="7"/>
      <c r="G20" s="7"/>
      <c r="H20" s="7"/>
      <c r="I20" s="7"/>
    </row>
    <row r="21" spans="2:9" ht="18" customHeight="1">
      <c r="B21" s="34">
        <f>'Test Cases'!B32</f>
        <v>2.3</v>
      </c>
      <c r="C21" s="28" t="str">
        <f>'Test Cases'!D32</f>
        <v>When Device with a full battery icon, plug in charger</v>
      </c>
      <c r="D21" s="29">
        <f>'Test Cases'!F32</f>
        <v>0</v>
      </c>
      <c r="E21" s="33"/>
      <c r="F21" s="7"/>
      <c r="G21" s="7"/>
      <c r="H21" s="7"/>
      <c r="I21" s="7"/>
    </row>
    <row r="22" spans="2:9" ht="18" customHeight="1">
      <c r="B22" s="35">
        <f>'Test Cases'!B35</f>
        <v>2.4</v>
      </c>
      <c r="C22" s="36" t="str">
        <f>'Test Cases'!D35</f>
        <v>Plug in charger when Device battery is very low</v>
      </c>
      <c r="D22" s="37">
        <f>'Test Cases'!F35</f>
        <v>0</v>
      </c>
      <c r="E22" s="38"/>
      <c r="F22" s="7"/>
      <c r="G22" s="7"/>
      <c r="H22" s="7"/>
      <c r="I22" s="7"/>
    </row>
    <row r="23" spans="2:9" ht="18" customHeight="1">
      <c r="B23" s="7"/>
      <c r="C23" s="7"/>
      <c r="D23" s="7"/>
      <c r="E23" s="7"/>
      <c r="F23" s="7"/>
      <c r="G23" s="7"/>
      <c r="H23" s="7"/>
      <c r="I23" s="7"/>
    </row>
    <row r="24" spans="2:9" ht="18" customHeight="1">
      <c r="B24" s="7"/>
      <c r="C24" s="7"/>
      <c r="D24" s="7"/>
      <c r="E24" s="7"/>
      <c r="F24" s="7"/>
      <c r="G24" s="7"/>
      <c r="H24" s="7"/>
      <c r="I24" s="7"/>
    </row>
    <row r="25" spans="2:9" ht="18" customHeight="1">
      <c r="B25" s="7"/>
      <c r="C25" s="7"/>
      <c r="D25" s="7"/>
      <c r="E25" s="7"/>
      <c r="F25" s="7"/>
      <c r="G25" s="7"/>
      <c r="H25" s="7"/>
      <c r="I25" s="7"/>
    </row>
    <row r="26" spans="2:9" ht="18" customHeight="1">
      <c r="B26" s="7"/>
      <c r="C26" s="7"/>
      <c r="D26" s="7"/>
      <c r="E26" s="7"/>
      <c r="F26" s="7"/>
      <c r="G26" s="7"/>
      <c r="H26" s="7"/>
      <c r="I26" s="7"/>
    </row>
    <row r="27" spans="2:9" ht="18" customHeight="1">
      <c r="B27" s="7"/>
      <c r="C27" s="7"/>
      <c r="D27" s="7"/>
      <c r="E27" s="7"/>
      <c r="F27" s="7"/>
      <c r="G27" s="7"/>
      <c r="H27" s="7"/>
      <c r="I27" s="7"/>
    </row>
    <row r="28" spans="2:9" ht="18" customHeight="1">
      <c r="B28" s="7"/>
      <c r="C28" s="7"/>
      <c r="D28" s="7"/>
      <c r="E28" s="7"/>
      <c r="F28" s="7"/>
      <c r="G28" s="7"/>
      <c r="H28" s="7"/>
      <c r="I28" s="7"/>
    </row>
    <row r="29" spans="2:9" ht="18" customHeight="1">
      <c r="B29" s="7"/>
      <c r="C29" s="7"/>
      <c r="D29" s="7"/>
      <c r="E29" s="7"/>
      <c r="F29" s="7"/>
      <c r="G29" s="7"/>
      <c r="H29" s="7"/>
      <c r="I29" s="7"/>
    </row>
    <row r="30" spans="2:9" ht="18" customHeight="1">
      <c r="B30" s="7"/>
      <c r="C30" s="7"/>
      <c r="D30" s="7"/>
      <c r="E30" s="7"/>
      <c r="F30" s="7"/>
      <c r="G30" s="7"/>
      <c r="H30" s="7"/>
      <c r="I30" s="7"/>
    </row>
    <row r="31" spans="2:9" ht="18" customHeight="1">
      <c r="B31" s="7"/>
      <c r="C31" s="7"/>
      <c r="D31" s="7"/>
      <c r="E31" s="7"/>
      <c r="F31" s="7"/>
      <c r="G31" s="7"/>
      <c r="H31" s="7"/>
      <c r="I31" s="7"/>
    </row>
    <row r="32" spans="2:9" ht="18" customHeight="1">
      <c r="B32" s="7"/>
      <c r="C32" s="7"/>
      <c r="D32" s="7"/>
      <c r="E32" s="7"/>
      <c r="F32" s="7"/>
      <c r="G32" s="7"/>
      <c r="H32" s="7"/>
      <c r="I32" s="7"/>
    </row>
    <row r="33" spans="2:9" ht="18" customHeight="1">
      <c r="B33" s="7"/>
      <c r="C33" s="7"/>
      <c r="D33" s="7"/>
      <c r="E33" s="7"/>
      <c r="F33" s="7"/>
      <c r="G33" s="7"/>
      <c r="H33" s="7"/>
      <c r="I33" s="7"/>
    </row>
    <row r="34" spans="2:9" ht="18" customHeight="1">
      <c r="B34" s="7"/>
      <c r="C34" s="7"/>
      <c r="D34" s="7"/>
      <c r="E34" s="7"/>
      <c r="F34" s="7"/>
      <c r="G34" s="7"/>
      <c r="H34" s="7"/>
      <c r="I34" s="7"/>
    </row>
    <row r="35" spans="2:9" ht="18" customHeight="1">
      <c r="B35" s="7"/>
      <c r="C35" s="7"/>
      <c r="D35" s="7"/>
      <c r="E35" s="7"/>
      <c r="F35" s="7"/>
      <c r="G35" s="7"/>
      <c r="H35" s="7"/>
      <c r="I35" s="7"/>
    </row>
    <row r="36" spans="2:9" ht="18" customHeight="1">
      <c r="B36" s="7"/>
      <c r="C36" s="7"/>
      <c r="D36" s="7"/>
      <c r="E36" s="7"/>
      <c r="F36" s="7"/>
      <c r="G36" s="7"/>
      <c r="H36" s="7"/>
      <c r="I36" s="7"/>
    </row>
    <row r="37" spans="2:9" ht="18" customHeight="1">
      <c r="B37" s="7"/>
      <c r="C37" s="7"/>
      <c r="D37" s="7"/>
      <c r="E37" s="7"/>
      <c r="F37" s="7"/>
      <c r="G37" s="7"/>
      <c r="H37" s="7"/>
      <c r="I37" s="7"/>
    </row>
    <row r="38" spans="2:9" ht="18" customHeight="1">
      <c r="B38" s="7"/>
      <c r="C38" s="7"/>
      <c r="D38" s="7"/>
      <c r="E38" s="7"/>
      <c r="F38" s="7"/>
      <c r="G38" s="7"/>
      <c r="H38" s="7"/>
      <c r="I38" s="7"/>
    </row>
    <row r="39" spans="2:9" ht="18" customHeight="1">
      <c r="B39" s="7"/>
      <c r="C39" s="7"/>
      <c r="D39" s="7"/>
      <c r="E39" s="7"/>
      <c r="F39" s="7"/>
      <c r="G39" s="7"/>
      <c r="H39" s="7"/>
      <c r="I39" s="7"/>
    </row>
    <row r="40" spans="2:9" ht="18" customHeight="1">
      <c r="B40" s="7"/>
      <c r="C40" s="7"/>
      <c r="D40" s="7"/>
      <c r="E40" s="7"/>
      <c r="F40" s="7"/>
      <c r="G40" s="7"/>
      <c r="H40" s="7"/>
      <c r="I40" s="7"/>
    </row>
    <row r="41" spans="2:9" ht="18" customHeight="1">
      <c r="B41" s="7"/>
      <c r="C41" s="7"/>
      <c r="D41" s="7"/>
      <c r="E41" s="7"/>
      <c r="F41" s="7"/>
      <c r="G41" s="7"/>
      <c r="H41" s="7"/>
      <c r="I41" s="7"/>
    </row>
    <row r="42" spans="2:9" ht="18" customHeight="1">
      <c r="B42" s="7"/>
      <c r="C42" s="7"/>
      <c r="D42" s="7"/>
      <c r="E42" s="7"/>
      <c r="F42" s="7"/>
      <c r="G42" s="7"/>
      <c r="H42" s="7"/>
      <c r="I42" s="7"/>
    </row>
    <row r="43" spans="2:9" ht="18" customHeight="1">
      <c r="B43" s="7"/>
      <c r="C43" s="7"/>
      <c r="D43" s="7"/>
      <c r="E43" s="7"/>
      <c r="F43" s="7"/>
      <c r="G43" s="7"/>
      <c r="H43" s="7"/>
      <c r="I43" s="7"/>
    </row>
  </sheetData>
  <sheetProtection/>
  <autoFilter ref="B14:C495"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0.2361111111111111" right="0.2361111111111111" top="0.3145833333333333" bottom="0.3541666666666667" header="0.19652777777777777" footer="0.19652777777777777"/>
  <pageSetup fitToHeight="30" fitToWidth="1" horizontalDpi="300" verticalDpi="300" orientation="landscape" paperSize="9"/>
  <headerFooter alignWithMargins="0">
    <oddHeader>&amp;C&amp;"宋体,Regular"&amp;F</oddHeader>
    <oddFooter>&amp;C&amp;"宋体,Regular"&amp;N페이지 중 &amp;P페이지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V149"/>
  <sheetViews>
    <sheetView workbookViewId="0" topLeftCell="A13">
      <selection activeCell="D31" sqref="D31"/>
    </sheetView>
  </sheetViews>
  <sheetFormatPr defaultColWidth="8.796875" defaultRowHeight="15"/>
  <cols>
    <col min="1" max="1" width="2" style="6" customWidth="1"/>
    <col min="2" max="2" width="7.296875" style="6" customWidth="1"/>
    <col min="3" max="3" width="5.5" style="6" customWidth="1"/>
    <col min="4" max="4" width="65.19921875" style="6" customWidth="1"/>
    <col min="5" max="5" width="44.3984375" style="6" customWidth="1"/>
    <col min="6" max="6" width="14.296875" style="39" customWidth="1"/>
    <col min="7" max="7" width="35.5" style="40" customWidth="1"/>
    <col min="8" max="16384" width="8.3984375" style="6" customWidth="1"/>
  </cols>
  <sheetData>
    <row r="5" ht="21.75">
      <c r="B5" s="41" t="s">
        <v>13</v>
      </c>
    </row>
    <row r="7" spans="2:7" ht="18">
      <c r="B7" s="42" t="s">
        <v>9</v>
      </c>
      <c r="C7" s="43" t="s">
        <v>14</v>
      </c>
      <c r="D7" s="17" t="s">
        <v>15</v>
      </c>
      <c r="E7" s="17" t="s">
        <v>16</v>
      </c>
      <c r="F7" s="44" t="s">
        <v>11</v>
      </c>
      <c r="G7" s="45" t="s">
        <v>12</v>
      </c>
    </row>
    <row r="8" spans="2:7" ht="18">
      <c r="B8" s="46">
        <v>1</v>
      </c>
      <c r="C8" s="47"/>
      <c r="D8" s="20" t="s">
        <v>17</v>
      </c>
      <c r="E8" s="48"/>
      <c r="F8" s="49"/>
      <c r="G8" s="50"/>
    </row>
    <row r="9" spans="2:7" ht="18">
      <c r="B9" s="51">
        <v>1.1</v>
      </c>
      <c r="C9" s="52"/>
      <c r="D9" s="53" t="s">
        <v>18</v>
      </c>
      <c r="E9" s="54"/>
      <c r="F9" s="29"/>
      <c r="G9" s="55"/>
    </row>
    <row r="10" spans="2:7" ht="18">
      <c r="B10" s="56"/>
      <c r="C10" s="57">
        <v>1</v>
      </c>
      <c r="D10" s="58" t="s">
        <v>19</v>
      </c>
      <c r="E10" s="58"/>
      <c r="F10" s="29"/>
      <c r="G10" s="55"/>
    </row>
    <row r="11" spans="2:7" ht="18">
      <c r="B11" s="59"/>
      <c r="C11" s="57">
        <v>2</v>
      </c>
      <c r="D11" s="60" t="s">
        <v>20</v>
      </c>
      <c r="E11" s="58"/>
      <c r="F11" s="29"/>
      <c r="G11" s="55"/>
    </row>
    <row r="12" spans="2:7" ht="30.75" customHeight="1">
      <c r="B12" s="56"/>
      <c r="C12" s="57">
        <v>3</v>
      </c>
      <c r="D12" s="60" t="s">
        <v>21</v>
      </c>
      <c r="E12" s="58"/>
      <c r="F12" s="29"/>
      <c r="G12" s="61"/>
    </row>
    <row r="13" spans="2:7" ht="18">
      <c r="B13" s="56"/>
      <c r="C13" s="57">
        <v>4</v>
      </c>
      <c r="D13" s="60" t="s">
        <v>22</v>
      </c>
      <c r="E13" s="58"/>
      <c r="F13" s="29"/>
      <c r="G13" s="61"/>
    </row>
    <row r="14" spans="2:7" ht="18">
      <c r="B14" s="56"/>
      <c r="C14" s="57">
        <v>5</v>
      </c>
      <c r="D14" s="60" t="s">
        <v>23</v>
      </c>
      <c r="E14" s="58" t="s">
        <v>24</v>
      </c>
      <c r="F14" s="29"/>
      <c r="G14" s="61"/>
    </row>
    <row r="15" spans="2:7" ht="30.75" customHeight="1">
      <c r="B15" s="56"/>
      <c r="C15" s="57">
        <v>6</v>
      </c>
      <c r="D15" s="60" t="s">
        <v>25</v>
      </c>
      <c r="E15" s="62" t="s">
        <v>26</v>
      </c>
      <c r="F15" s="29"/>
      <c r="G15" s="61"/>
    </row>
    <row r="16" spans="2:7" ht="18">
      <c r="B16" s="51">
        <v>1.3</v>
      </c>
      <c r="C16" s="52"/>
      <c r="D16" s="53" t="s">
        <v>27</v>
      </c>
      <c r="E16" s="54"/>
      <c r="F16" s="29"/>
      <c r="G16" s="63"/>
    </row>
    <row r="17" spans="2:7" ht="18">
      <c r="B17" s="64"/>
      <c r="C17" s="65">
        <v>1</v>
      </c>
      <c r="D17" s="62" t="s">
        <v>28</v>
      </c>
      <c r="E17" s="54"/>
      <c r="F17" s="66"/>
      <c r="G17" s="63"/>
    </row>
    <row r="18" spans="2:7" ht="18">
      <c r="B18" s="64"/>
      <c r="C18" s="65">
        <v>2</v>
      </c>
      <c r="D18" s="58" t="s">
        <v>19</v>
      </c>
      <c r="E18" s="54"/>
      <c r="F18" s="66"/>
      <c r="G18" s="63"/>
    </row>
    <row r="19" spans="2:7" ht="18">
      <c r="B19" s="64"/>
      <c r="C19" s="65">
        <v>2</v>
      </c>
      <c r="D19" s="60" t="s">
        <v>20</v>
      </c>
      <c r="E19" s="54"/>
      <c r="F19" s="66"/>
      <c r="G19" s="63"/>
    </row>
    <row r="20" spans="2:7" ht="30.75" customHeight="1">
      <c r="B20" s="64"/>
      <c r="C20" s="65">
        <v>4</v>
      </c>
      <c r="D20" s="62" t="s">
        <v>21</v>
      </c>
      <c r="E20" s="54"/>
      <c r="F20" s="66"/>
      <c r="G20" s="63"/>
    </row>
    <row r="21" spans="2:7" ht="30.75" customHeight="1">
      <c r="B21" s="67"/>
      <c r="C21" s="65">
        <v>5</v>
      </c>
      <c r="D21" s="62" t="s">
        <v>29</v>
      </c>
      <c r="E21" s="54"/>
      <c r="F21" s="66"/>
      <c r="G21" s="63"/>
    </row>
    <row r="22" spans="2:7" ht="18">
      <c r="B22" s="67"/>
      <c r="C22" s="65">
        <v>6</v>
      </c>
      <c r="D22" s="54" t="s">
        <v>23</v>
      </c>
      <c r="E22" s="58" t="s">
        <v>24</v>
      </c>
      <c r="F22" s="66"/>
      <c r="G22" s="63"/>
    </row>
    <row r="23" spans="2:7" ht="30.75">
      <c r="B23" s="67"/>
      <c r="C23" s="65">
        <v>7</v>
      </c>
      <c r="D23" s="60" t="s">
        <v>30</v>
      </c>
      <c r="E23" s="62" t="s">
        <v>26</v>
      </c>
      <c r="F23" s="66"/>
      <c r="G23" s="63"/>
    </row>
    <row r="24" spans="2:7" ht="18">
      <c r="B24" s="68">
        <v>2</v>
      </c>
      <c r="C24" s="69"/>
      <c r="D24" s="70" t="s">
        <v>31</v>
      </c>
      <c r="E24" s="71"/>
      <c r="F24" s="72"/>
      <c r="G24" s="73"/>
    </row>
    <row r="25" spans="2:7" ht="18">
      <c r="B25" s="74">
        <v>2.1</v>
      </c>
      <c r="C25" s="75"/>
      <c r="D25" s="76" t="s">
        <v>32</v>
      </c>
      <c r="E25" s="77"/>
      <c r="F25" s="78"/>
      <c r="G25" s="79"/>
    </row>
    <row r="26" spans="2:7" ht="18">
      <c r="B26" s="80"/>
      <c r="C26" s="81">
        <v>1</v>
      </c>
      <c r="D26" s="60" t="s">
        <v>20</v>
      </c>
      <c r="E26" s="82" t="s">
        <v>33</v>
      </c>
      <c r="F26" s="83"/>
      <c r="G26" s="84"/>
    </row>
    <row r="27" spans="2:7" ht="30.75">
      <c r="B27" s="80"/>
      <c r="C27" s="81">
        <v>2</v>
      </c>
      <c r="D27" s="82" t="s">
        <v>34</v>
      </c>
      <c r="E27" s="82" t="s">
        <v>35</v>
      </c>
      <c r="F27" s="83"/>
      <c r="G27" s="84"/>
    </row>
    <row r="28" spans="2:7" ht="18">
      <c r="B28" s="74">
        <v>2.2</v>
      </c>
      <c r="C28" s="85"/>
      <c r="D28" s="86" t="s">
        <v>36</v>
      </c>
      <c r="E28" s="82"/>
      <c r="F28" s="78"/>
      <c r="G28" s="79"/>
    </row>
    <row r="29" spans="2:7" ht="18">
      <c r="B29" s="87"/>
      <c r="C29" s="81">
        <v>1</v>
      </c>
      <c r="D29" s="82" t="s">
        <v>37</v>
      </c>
      <c r="E29" s="82" t="s">
        <v>33</v>
      </c>
      <c r="F29" s="83"/>
      <c r="G29" s="84"/>
    </row>
    <row r="30" spans="2:7" ht="30.75">
      <c r="B30" s="87"/>
      <c r="C30" s="81">
        <v>2</v>
      </c>
      <c r="D30" s="82" t="s">
        <v>34</v>
      </c>
      <c r="E30" s="82" t="s">
        <v>35</v>
      </c>
      <c r="F30" s="83"/>
      <c r="G30" s="84"/>
    </row>
    <row r="31" spans="2:7" ht="18">
      <c r="B31" s="87"/>
      <c r="C31" s="81">
        <v>3</v>
      </c>
      <c r="D31" s="82" t="s">
        <v>38</v>
      </c>
      <c r="E31" s="88" t="s">
        <v>39</v>
      </c>
      <c r="F31" s="83"/>
      <c r="G31" s="84"/>
    </row>
    <row r="32" spans="2:7" ht="18">
      <c r="B32" s="89">
        <v>2.3</v>
      </c>
      <c r="C32" s="90"/>
      <c r="D32" s="86" t="s">
        <v>40</v>
      </c>
      <c r="E32" s="91"/>
      <c r="F32" s="78"/>
      <c r="G32" s="79"/>
    </row>
    <row r="33" spans="2:7" ht="18">
      <c r="B33" s="87"/>
      <c r="C33" s="92">
        <v>1</v>
      </c>
      <c r="D33" s="91" t="s">
        <v>41</v>
      </c>
      <c r="E33" s="91"/>
      <c r="F33" s="83"/>
      <c r="G33" s="84"/>
    </row>
    <row r="34" spans="2:7" ht="18">
      <c r="B34" s="87"/>
      <c r="C34" s="92">
        <v>2</v>
      </c>
      <c r="D34" s="91" t="s">
        <v>34</v>
      </c>
      <c r="E34" s="82" t="s">
        <v>42</v>
      </c>
      <c r="F34" s="83"/>
      <c r="G34" s="84"/>
    </row>
    <row r="35" spans="2:7" ht="18">
      <c r="B35" s="89">
        <v>2.4</v>
      </c>
      <c r="C35" s="85"/>
      <c r="D35" s="86" t="s">
        <v>43</v>
      </c>
      <c r="E35" s="82"/>
      <c r="F35" s="78"/>
      <c r="G35" s="79"/>
    </row>
    <row r="36" spans="2:7" ht="18">
      <c r="B36" s="87"/>
      <c r="C36" s="81">
        <v>1</v>
      </c>
      <c r="D36" s="82" t="s">
        <v>44</v>
      </c>
      <c r="E36" s="82"/>
      <c r="F36" s="83"/>
      <c r="G36" s="84"/>
    </row>
    <row r="37" spans="2:7" ht="30.75">
      <c r="B37" s="87"/>
      <c r="C37" s="81">
        <v>2</v>
      </c>
      <c r="D37" s="82" t="s">
        <v>34</v>
      </c>
      <c r="E37" s="82" t="s">
        <v>35</v>
      </c>
      <c r="F37" s="83"/>
      <c r="G37" s="84"/>
    </row>
    <row r="38" spans="2:7" ht="18">
      <c r="B38"/>
      <c r="C38"/>
      <c r="D38"/>
      <c r="E38"/>
      <c r="F38" s="93"/>
      <c r="G38" s="94"/>
    </row>
    <row r="39" spans="2:7" ht="18">
      <c r="B39"/>
      <c r="C39"/>
      <c r="D39"/>
      <c r="E39"/>
      <c r="F39" s="93"/>
      <c r="G39" s="94"/>
    </row>
    <row r="40" spans="2:7" ht="18">
      <c r="B40"/>
      <c r="C40"/>
      <c r="D40"/>
      <c r="E40"/>
      <c r="F40" s="93"/>
      <c r="G40" s="94"/>
    </row>
    <row r="41" spans="2:7" ht="18">
      <c r="B41"/>
      <c r="C41"/>
      <c r="D41"/>
      <c r="E41"/>
      <c r="F41" s="93"/>
      <c r="G41" s="94"/>
    </row>
    <row r="42" spans="1:256" ht="18">
      <c r="A42"/>
      <c r="B42"/>
      <c r="C42"/>
      <c r="D42"/>
      <c r="E42"/>
      <c r="F42" s="93"/>
      <c r="G42" s="94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">
      <c r="A43"/>
      <c r="B43"/>
      <c r="C43"/>
      <c r="D43"/>
      <c r="E43"/>
      <c r="F43" s="93"/>
      <c r="G43" s="94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">
      <c r="A44"/>
      <c r="B44"/>
      <c r="C44"/>
      <c r="D44"/>
      <c r="E44"/>
      <c r="F44" s="93"/>
      <c r="G44" s="9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">
      <c r="A45"/>
      <c r="B45"/>
      <c r="C45"/>
      <c r="D45"/>
      <c r="E45"/>
      <c r="F45" s="93"/>
      <c r="G45" s="94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">
      <c r="A46"/>
      <c r="B46"/>
      <c r="C46"/>
      <c r="D46"/>
      <c r="E46"/>
      <c r="F46" s="93"/>
      <c r="G46" s="94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">
      <c r="A47"/>
      <c r="B47"/>
      <c r="C47"/>
      <c r="D47"/>
      <c r="E47"/>
      <c r="F47" s="93"/>
      <c r="G47" s="94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">
      <c r="A48"/>
      <c r="B48"/>
      <c r="C48"/>
      <c r="D48"/>
      <c r="E48"/>
      <c r="F48" s="93"/>
      <c r="G48" s="94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">
      <c r="A49"/>
      <c r="B49"/>
      <c r="C49"/>
      <c r="D49"/>
      <c r="E49"/>
      <c r="F49" s="93"/>
      <c r="G49" s="94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">
      <c r="A50"/>
      <c r="B50"/>
      <c r="C50"/>
      <c r="D50"/>
      <c r="E50"/>
      <c r="F50" s="93"/>
      <c r="G50" s="94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8">
      <c r="A51"/>
      <c r="B51"/>
      <c r="C51"/>
      <c r="D51"/>
      <c r="E51"/>
      <c r="F51" s="93"/>
      <c r="G51" s="94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8">
      <c r="A52"/>
      <c r="B52"/>
      <c r="C52"/>
      <c r="D52"/>
      <c r="E52"/>
      <c r="F52" s="93"/>
      <c r="G52" s="94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8">
      <c r="A53"/>
      <c r="B53"/>
      <c r="C53"/>
      <c r="D53"/>
      <c r="E53"/>
      <c r="F53" s="93"/>
      <c r="G53" s="94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8">
      <c r="A54"/>
      <c r="B54"/>
      <c r="C54"/>
      <c r="D54"/>
      <c r="E54"/>
      <c r="F54" s="93"/>
      <c r="G54" s="9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8">
      <c r="A55"/>
      <c r="B55"/>
      <c r="C55"/>
      <c r="D55"/>
      <c r="E55"/>
      <c r="F55" s="93"/>
      <c r="G55" s="94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8">
      <c r="A56"/>
      <c r="B56"/>
      <c r="C56"/>
      <c r="D56"/>
      <c r="E56"/>
      <c r="F56" s="93"/>
      <c r="G56" s="94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8">
      <c r="A57"/>
      <c r="B57"/>
      <c r="C57"/>
      <c r="D57"/>
      <c r="E57"/>
      <c r="F57" s="93"/>
      <c r="G57" s="94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8">
      <c r="A58"/>
      <c r="B58"/>
      <c r="C58"/>
      <c r="D58"/>
      <c r="E58"/>
      <c r="F58" s="93"/>
      <c r="G58" s="94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8">
      <c r="A59"/>
      <c r="B59"/>
      <c r="C59"/>
      <c r="D59"/>
      <c r="E59"/>
      <c r="F59" s="93"/>
      <c r="G59" s="94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8">
      <c r="A60"/>
      <c r="B60"/>
      <c r="C60"/>
      <c r="D60"/>
      <c r="E60"/>
      <c r="F60" s="93"/>
      <c r="G60" s="94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8">
      <c r="A61"/>
      <c r="B61"/>
      <c r="C61"/>
      <c r="D61"/>
      <c r="E61"/>
      <c r="F61" s="93"/>
      <c r="G61" s="94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8">
      <c r="A62"/>
      <c r="B62"/>
      <c r="C62"/>
      <c r="D62"/>
      <c r="E62"/>
      <c r="F62" s="93"/>
      <c r="G62" s="94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8">
      <c r="A63"/>
      <c r="B63"/>
      <c r="C63"/>
      <c r="D63"/>
      <c r="E63"/>
      <c r="F63" s="93"/>
      <c r="G63" s="94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8">
      <c r="A64"/>
      <c r="B64"/>
      <c r="C64"/>
      <c r="D64"/>
      <c r="E64"/>
      <c r="F64" s="93"/>
      <c r="G64" s="9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8">
      <c r="A65"/>
      <c r="B65"/>
      <c r="C65"/>
      <c r="D65"/>
      <c r="E65"/>
      <c r="F65" s="93"/>
      <c r="G65" s="94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8">
      <c r="A66"/>
      <c r="B66"/>
      <c r="C66"/>
      <c r="D66"/>
      <c r="E66"/>
      <c r="F66" s="93"/>
      <c r="G66" s="94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8">
      <c r="A67"/>
      <c r="B67"/>
      <c r="C67"/>
      <c r="D67"/>
      <c r="E67"/>
      <c r="F67" s="93"/>
      <c r="G67" s="94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8">
      <c r="A68"/>
      <c r="B68"/>
      <c r="C68"/>
      <c r="D68"/>
      <c r="E68"/>
      <c r="F68" s="93"/>
      <c r="G68" s="94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8">
      <c r="A69"/>
      <c r="B69"/>
      <c r="C69"/>
      <c r="D69"/>
      <c r="E69"/>
      <c r="F69" s="93"/>
      <c r="G69" s="94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8">
      <c r="A70"/>
      <c r="B70"/>
      <c r="C70"/>
      <c r="D70"/>
      <c r="E70"/>
      <c r="F70" s="93"/>
      <c r="G70" s="94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8">
      <c r="A71"/>
      <c r="B71"/>
      <c r="C71"/>
      <c r="D71"/>
      <c r="E71"/>
      <c r="F71" s="93"/>
      <c r="G71" s="94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8">
      <c r="A72"/>
      <c r="B72"/>
      <c r="C72"/>
      <c r="D72"/>
      <c r="E72"/>
      <c r="F72" s="93"/>
      <c r="G72" s="94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8">
      <c r="A73"/>
      <c r="B73"/>
      <c r="C73"/>
      <c r="D73"/>
      <c r="E73"/>
      <c r="F73" s="93"/>
      <c r="G73" s="94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8">
      <c r="A74"/>
      <c r="B74"/>
      <c r="C74"/>
      <c r="D74"/>
      <c r="E74"/>
      <c r="F74" s="93"/>
      <c r="G74" s="9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8">
      <c r="A75"/>
      <c r="B75"/>
      <c r="C75"/>
      <c r="D75"/>
      <c r="E75"/>
      <c r="F75" s="93"/>
      <c r="G75" s="94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8">
      <c r="A76"/>
      <c r="B76"/>
      <c r="C76"/>
      <c r="D76"/>
      <c r="E76"/>
      <c r="F76" s="93"/>
      <c r="G76" s="94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8">
      <c r="A77"/>
      <c r="B77"/>
      <c r="C77"/>
      <c r="D77"/>
      <c r="E77"/>
      <c r="F77" s="93"/>
      <c r="G77" s="94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8">
      <c r="A78"/>
      <c r="B78"/>
      <c r="C78"/>
      <c r="D78"/>
      <c r="E78"/>
      <c r="F78" s="93"/>
      <c r="G78" s="94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8">
      <c r="A79"/>
      <c r="B79"/>
      <c r="C79"/>
      <c r="D79"/>
      <c r="E79"/>
      <c r="F79" s="93"/>
      <c r="G79" s="94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8">
      <c r="A80"/>
      <c r="B80"/>
      <c r="C80"/>
      <c r="D80"/>
      <c r="E80"/>
      <c r="F80" s="93"/>
      <c r="G80" s="94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8">
      <c r="A81"/>
      <c r="B81"/>
      <c r="C81"/>
      <c r="D81"/>
      <c r="E81"/>
      <c r="F81" s="93"/>
      <c r="G81" s="94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8">
      <c r="A82"/>
      <c r="B82"/>
      <c r="C82"/>
      <c r="D82"/>
      <c r="E82"/>
      <c r="F82" s="93"/>
      <c r="G82" s="94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8">
      <c r="A83"/>
      <c r="B83"/>
      <c r="C83"/>
      <c r="D83"/>
      <c r="E83"/>
      <c r="F83" s="93"/>
      <c r="G83" s="94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8">
      <c r="A84"/>
      <c r="B84"/>
      <c r="C84"/>
      <c r="D84"/>
      <c r="E84"/>
      <c r="F84" s="93"/>
      <c r="G84" s="9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8">
      <c r="A85"/>
      <c r="B85"/>
      <c r="C85"/>
      <c r="D85"/>
      <c r="E85"/>
      <c r="F85" s="93"/>
      <c r="G85" s="94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8">
      <c r="A86"/>
      <c r="B86"/>
      <c r="C86"/>
      <c r="D86"/>
      <c r="E86"/>
      <c r="F86" s="93"/>
      <c r="G86" s="94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8">
      <c r="A87"/>
      <c r="B87"/>
      <c r="C87"/>
      <c r="D87"/>
      <c r="E87"/>
      <c r="F87" s="93"/>
      <c r="G87" s="94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8">
      <c r="A88"/>
      <c r="B88"/>
      <c r="C88"/>
      <c r="D88"/>
      <c r="E88"/>
      <c r="F88" s="93"/>
      <c r="G88" s="94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8">
      <c r="A89"/>
      <c r="B89"/>
      <c r="C89"/>
      <c r="D89"/>
      <c r="E89"/>
      <c r="F89" s="93"/>
      <c r="G89" s="94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8">
      <c r="A90"/>
      <c r="B90"/>
      <c r="C90"/>
      <c r="D90"/>
      <c r="E90"/>
      <c r="F90" s="93"/>
      <c r="G90" s="94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8">
      <c r="A91"/>
      <c r="B91"/>
      <c r="C91"/>
      <c r="D91"/>
      <c r="E91"/>
      <c r="F91" s="93"/>
      <c r="G91" s="94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8">
      <c r="A92"/>
      <c r="B92"/>
      <c r="C92"/>
      <c r="D92"/>
      <c r="E92"/>
      <c r="F92" s="93"/>
      <c r="G92" s="94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8">
      <c r="A93"/>
      <c r="B93"/>
      <c r="C93"/>
      <c r="D93"/>
      <c r="E93"/>
      <c r="F93" s="93"/>
      <c r="G93" s="94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8">
      <c r="A94"/>
      <c r="B94"/>
      <c r="C94"/>
      <c r="D94"/>
      <c r="E94"/>
      <c r="F94" s="93"/>
      <c r="G94" s="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8">
      <c r="A95"/>
      <c r="B95"/>
      <c r="C95"/>
      <c r="D95"/>
      <c r="E95"/>
      <c r="F95" s="93"/>
      <c r="G95" s="94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8">
      <c r="A96"/>
      <c r="B96"/>
      <c r="C96"/>
      <c r="D96"/>
      <c r="E96"/>
      <c r="F96" s="93"/>
      <c r="G96" s="94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8">
      <c r="A97"/>
      <c r="B97"/>
      <c r="C97"/>
      <c r="D97"/>
      <c r="E97"/>
      <c r="F97" s="93"/>
      <c r="G97" s="94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8">
      <c r="A98"/>
      <c r="B98"/>
      <c r="C98"/>
      <c r="D98"/>
      <c r="E98"/>
      <c r="F98" s="93"/>
      <c r="G98" s="94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8">
      <c r="A99"/>
      <c r="B99"/>
      <c r="C99"/>
      <c r="D99"/>
      <c r="E99"/>
      <c r="F99" s="93"/>
      <c r="G99" s="94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8">
      <c r="A100"/>
      <c r="B100"/>
      <c r="C100"/>
      <c r="D100"/>
      <c r="E100"/>
      <c r="F100" s="93"/>
      <c r="G100" s="94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8">
      <c r="A101"/>
      <c r="B101"/>
      <c r="C101"/>
      <c r="D101"/>
      <c r="E101"/>
      <c r="F101" s="93"/>
      <c r="G101" s="94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8">
      <c r="A102"/>
      <c r="B102"/>
      <c r="C102"/>
      <c r="D102"/>
      <c r="E102"/>
      <c r="F102" s="93"/>
      <c r="G102" s="94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8">
      <c r="A103"/>
      <c r="B103"/>
      <c r="C103"/>
      <c r="D103"/>
      <c r="E103"/>
      <c r="F103" s="93"/>
      <c r="G103" s="94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8">
      <c r="A104"/>
      <c r="B104"/>
      <c r="C104"/>
      <c r="D104"/>
      <c r="E104"/>
      <c r="F104" s="93"/>
      <c r="G104" s="9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8">
      <c r="A105"/>
      <c r="B105"/>
      <c r="C105"/>
      <c r="D105"/>
      <c r="E105"/>
      <c r="F105" s="93"/>
      <c r="G105" s="94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8">
      <c r="A106"/>
      <c r="B106"/>
      <c r="C106"/>
      <c r="D106"/>
      <c r="E106"/>
      <c r="F106" s="93"/>
      <c r="G106" s="94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8">
      <c r="A107"/>
      <c r="B107"/>
      <c r="C107"/>
      <c r="D107"/>
      <c r="E107"/>
      <c r="F107" s="93"/>
      <c r="G107" s="94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8">
      <c r="A108"/>
      <c r="B108"/>
      <c r="C108"/>
      <c r="D108"/>
      <c r="E108"/>
      <c r="F108" s="93"/>
      <c r="G108" s="94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8">
      <c r="A109"/>
      <c r="B109"/>
      <c r="C109"/>
      <c r="D109"/>
      <c r="E109"/>
      <c r="F109" s="93"/>
      <c r="G109" s="94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8">
      <c r="A110"/>
      <c r="B110"/>
      <c r="C110"/>
      <c r="D110"/>
      <c r="E110"/>
      <c r="F110" s="93"/>
      <c r="G110" s="94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8">
      <c r="A111"/>
      <c r="B111"/>
      <c r="C111"/>
      <c r="D111"/>
      <c r="E111"/>
      <c r="F111" s="93"/>
      <c r="G111" s="94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8">
      <c r="A112"/>
      <c r="B112"/>
      <c r="C112"/>
      <c r="D112"/>
      <c r="E112"/>
      <c r="F112" s="93"/>
      <c r="G112" s="94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8">
      <c r="A113"/>
      <c r="B113"/>
      <c r="C113"/>
      <c r="D113"/>
      <c r="E113"/>
      <c r="F113" s="93"/>
      <c r="G113" s="94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8">
      <c r="A114"/>
      <c r="B114"/>
      <c r="C114"/>
      <c r="D114"/>
      <c r="E114"/>
      <c r="F114" s="93"/>
      <c r="G114" s="9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8">
      <c r="A115"/>
      <c r="B115"/>
      <c r="C115"/>
      <c r="D115"/>
      <c r="E115"/>
      <c r="F115" s="93"/>
      <c r="G115" s="94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8">
      <c r="A116"/>
      <c r="B116"/>
      <c r="C116"/>
      <c r="D116"/>
      <c r="E116"/>
      <c r="F116" s="93"/>
      <c r="G116" s="94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8">
      <c r="A117"/>
      <c r="B117"/>
      <c r="C117"/>
      <c r="D117"/>
      <c r="E117"/>
      <c r="F117" s="93"/>
      <c r="G117" s="94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8">
      <c r="A118"/>
      <c r="B118"/>
      <c r="C118"/>
      <c r="D118"/>
      <c r="E118"/>
      <c r="F118" s="93"/>
      <c r="G118" s="94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8">
      <c r="A119"/>
      <c r="B119"/>
      <c r="C119"/>
      <c r="D119"/>
      <c r="E119"/>
      <c r="F119" s="93"/>
      <c r="G119" s="94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8">
      <c r="A120"/>
      <c r="B120"/>
      <c r="C120"/>
      <c r="D120"/>
      <c r="E120"/>
      <c r="F120" s="93"/>
      <c r="G120" s="94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8">
      <c r="A121"/>
      <c r="B121"/>
      <c r="C121"/>
      <c r="D121"/>
      <c r="E121"/>
      <c r="F121" s="93"/>
      <c r="G121" s="94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8">
      <c r="A122"/>
      <c r="B122"/>
      <c r="C122"/>
      <c r="D122"/>
      <c r="E122"/>
      <c r="F122" s="93"/>
      <c r="G122" s="94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8">
      <c r="A123"/>
      <c r="B123"/>
      <c r="C123"/>
      <c r="D123"/>
      <c r="E123"/>
      <c r="F123" s="93"/>
      <c r="G123" s="94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8">
      <c r="A124"/>
      <c r="B124"/>
      <c r="C124"/>
      <c r="D124"/>
      <c r="E124"/>
      <c r="F124" s="93"/>
      <c r="G124" s="9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8">
      <c r="A125"/>
      <c r="B125"/>
      <c r="C125"/>
      <c r="D125"/>
      <c r="E125"/>
      <c r="F125" s="93"/>
      <c r="G125" s="94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8">
      <c r="A126"/>
      <c r="B126"/>
      <c r="C126"/>
      <c r="D126"/>
      <c r="E126"/>
      <c r="F126" s="93"/>
      <c r="G126" s="94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8">
      <c r="A127"/>
      <c r="B127"/>
      <c r="C127"/>
      <c r="D127"/>
      <c r="E127"/>
      <c r="F127" s="93"/>
      <c r="G127" s="94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8">
      <c r="A128"/>
      <c r="B128"/>
      <c r="C128"/>
      <c r="D128"/>
      <c r="E128"/>
      <c r="F128" s="93"/>
      <c r="G128" s="94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8">
      <c r="A129"/>
      <c r="B129"/>
      <c r="C129"/>
      <c r="D129"/>
      <c r="E129"/>
      <c r="F129" s="93"/>
      <c r="G129" s="94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8">
      <c r="A130"/>
      <c r="B130"/>
      <c r="C130"/>
      <c r="D130"/>
      <c r="E130"/>
      <c r="F130" s="93"/>
      <c r="G130" s="94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8">
      <c r="A131"/>
      <c r="B131"/>
      <c r="C131"/>
      <c r="D131"/>
      <c r="E131"/>
      <c r="F131" s="93"/>
      <c r="G131" s="94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8">
      <c r="A132"/>
      <c r="B132"/>
      <c r="C132"/>
      <c r="D132"/>
      <c r="E132"/>
      <c r="F132" s="93"/>
      <c r="G132" s="94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18">
      <c r="A133"/>
      <c r="B133"/>
      <c r="C133"/>
      <c r="D133"/>
      <c r="E133"/>
      <c r="F133" s="93"/>
      <c r="G133" s="94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8">
      <c r="A134"/>
      <c r="B134"/>
      <c r="C134"/>
      <c r="D134"/>
      <c r="E134"/>
      <c r="F134" s="93"/>
      <c r="G134" s="9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8">
      <c r="A135"/>
      <c r="B135"/>
      <c r="C135"/>
      <c r="D135"/>
      <c r="E135"/>
      <c r="F135" s="93"/>
      <c r="G135" s="94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8">
      <c r="A136"/>
      <c r="B136"/>
      <c r="C136"/>
      <c r="D136"/>
      <c r="E136"/>
      <c r="F136" s="93"/>
      <c r="G136" s="94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8">
      <c r="A137"/>
      <c r="B137"/>
      <c r="C137"/>
      <c r="D137"/>
      <c r="E137"/>
      <c r="F137" s="93"/>
      <c r="G137" s="94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8">
      <c r="A138"/>
      <c r="B138"/>
      <c r="C138"/>
      <c r="D138"/>
      <c r="E138"/>
      <c r="F138" s="93"/>
      <c r="G138" s="94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8">
      <c r="A139"/>
      <c r="B139"/>
      <c r="C139"/>
      <c r="D139"/>
      <c r="E139"/>
      <c r="F139" s="93"/>
      <c r="G139" s="94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8">
      <c r="A140"/>
      <c r="B140"/>
      <c r="C140"/>
      <c r="D140"/>
      <c r="E140"/>
      <c r="F140" s="93"/>
      <c r="G140" s="94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8">
      <c r="A141"/>
      <c r="B141"/>
      <c r="C141"/>
      <c r="D141"/>
      <c r="E141"/>
      <c r="F141" s="93"/>
      <c r="G141" s="94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8">
      <c r="A142"/>
      <c r="B142"/>
      <c r="C142"/>
      <c r="D142"/>
      <c r="E142"/>
      <c r="F142" s="93"/>
      <c r="G142" s="94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8">
      <c r="A143"/>
      <c r="B143"/>
      <c r="C143"/>
      <c r="D143"/>
      <c r="E143"/>
      <c r="F143" s="93"/>
      <c r="G143" s="94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8">
      <c r="A144"/>
      <c r="B144"/>
      <c r="C144"/>
      <c r="D144"/>
      <c r="E144"/>
      <c r="F144" s="93"/>
      <c r="G144" s="9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8">
      <c r="A145"/>
      <c r="B145"/>
      <c r="C145"/>
      <c r="D145"/>
      <c r="E145"/>
      <c r="F145" s="93"/>
      <c r="G145" s="94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8">
      <c r="A146"/>
      <c r="B146"/>
      <c r="C146"/>
      <c r="D146"/>
      <c r="E146"/>
      <c r="F146" s="93"/>
      <c r="G146" s="94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8">
      <c r="A147"/>
      <c r="B147"/>
      <c r="C147"/>
      <c r="D147"/>
      <c r="E147"/>
      <c r="F147" s="93"/>
      <c r="G147" s="94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8">
      <c r="A148"/>
      <c r="B148"/>
      <c r="C148"/>
      <c r="D148"/>
      <c r="E148"/>
      <c r="F148" s="93"/>
      <c r="G148" s="94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8">
      <c r="A149"/>
      <c r="B149"/>
      <c r="C149"/>
      <c r="D149"/>
      <c r="E149"/>
      <c r="F149" s="93"/>
      <c r="G149" s="94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</sheetData>
  <sheetProtection/>
  <dataValidations count="2">
    <dataValidation type="list" operator="equal" allowBlank="1" showErrorMessage="1" sqref="F9 F12:F16">
      <formula1>"Passed,Failed,Postponed,Not Applicable,Inaccurate,x,p"</formula1>
    </dataValidation>
    <dataValidation type="list" operator="equal" allowBlank="1" showErrorMessage="1" sqref="F25 F28 F32 F35">
      <formula1>"Passed,Failed,Postponed,Not Applicable,Inaccurate,x,p"</formula1>
    </dataValidation>
  </dataValidations>
  <hyperlinks>
    <hyperlink ref="D13" r:id="rId1" display="Connect Device via SSH “ ssh root@192.168.0.202 “ "/>
    <hyperlink ref="E14" r:id="rId2" display="it shows up “ root@fic-gta02:~# “"/>
    <hyperlink ref="E22" r:id="rId3" display="it shows up “ root@fic-gta02:~# “"/>
  </hyperlink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B7:C13"/>
  <sheetViews>
    <sheetView workbookViewId="0" topLeftCell="A1">
      <selection activeCell="F25" sqref="F25"/>
    </sheetView>
  </sheetViews>
  <sheetFormatPr defaultColWidth="10.3984375" defaultRowHeight="15"/>
  <cols>
    <col min="1" max="1" width="3.69921875" style="0" customWidth="1"/>
    <col min="2" max="2" width="15.59765625" style="0" customWidth="1"/>
    <col min="3" max="3" width="17.3984375" style="0" customWidth="1"/>
    <col min="4" max="16384" width="10.09765625" style="0" customWidth="1"/>
  </cols>
  <sheetData>
    <row r="7" spans="2:3" ht="18">
      <c r="B7" s="95" t="s">
        <v>45</v>
      </c>
      <c r="C7" s="96" t="s">
        <v>11</v>
      </c>
    </row>
    <row r="8" spans="2:3" ht="18">
      <c r="B8" s="97" t="s">
        <v>46</v>
      </c>
      <c r="C8" s="98">
        <f>SUM(C9:C13)</f>
        <v>0</v>
      </c>
    </row>
    <row r="9" spans="2:3" ht="18">
      <c r="B9" s="97" t="s">
        <v>47</v>
      </c>
      <c r="C9" s="98">
        <f>COUNTIF('Test Cases'!D$1:D$65361,"Passed")</f>
        <v>0</v>
      </c>
    </row>
    <row r="10" spans="2:3" ht="18">
      <c r="B10" s="97" t="s">
        <v>48</v>
      </c>
      <c r="C10" s="98">
        <f>COUNTIF('Test Cases'!D$1:D$65361,"Failed")</f>
        <v>0</v>
      </c>
    </row>
    <row r="11" spans="2:3" ht="18">
      <c r="B11" s="97" t="s">
        <v>49</v>
      </c>
      <c r="C11" s="98">
        <f>COUNTIF('Test Cases'!D$1:D$65361,"Postponed")</f>
        <v>0</v>
      </c>
    </row>
    <row r="12" spans="2:3" ht="18">
      <c r="B12" s="97" t="s">
        <v>50</v>
      </c>
      <c r="C12" s="98">
        <f>COUNTIF('Test Cases'!D$1:D$65361,"Not Applicable")</f>
        <v>0</v>
      </c>
    </row>
    <row r="13" spans="2:3" ht="18">
      <c r="B13" s="99" t="s">
        <v>51</v>
      </c>
      <c r="C13" s="100">
        <f>COUNTIF('Test Cases'!D$1:D$65361,"Inaccurate")</f>
        <v>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Roman,Regular"&amp;A</oddHeader>
    <oddFooter>&amp;C&amp;"Times New Roman,Regular"Page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2008-06-11T18:12:34Z</dcterms:modified>
  <cp:category/>
  <cp:version/>
  <cp:contentType/>
  <cp:contentStatus/>
  <cp:revision>58</cp:revision>
</cp:coreProperties>
</file>